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H:\Löpande produktion\Kriminalvården\Kriminalvården 2021\Till publicering\Tabeller\kriminalvard\2021\552\"/>
    </mc:Choice>
  </mc:AlternateContent>
  <xr:revisionPtr revIDLastSave="0" documentId="13_ncr:1_{0B16B6B7-F073-43B1-8EFB-45466C9B85C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tatistik" sheetId="1" r:id="rId1"/>
    <sheet name="Information" sheetId="2" r:id="rId2"/>
    <sheet name="Definitioner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4" i="1" s="1"/>
  <c r="J8" i="1"/>
  <c r="J4" i="1" s="1"/>
  <c r="I8" i="1"/>
  <c r="I4" i="1" s="1"/>
  <c r="H8" i="1"/>
  <c r="H4" i="1" s="1"/>
  <c r="G8" i="1"/>
  <c r="G4" i="1" s="1"/>
  <c r="L5" i="1"/>
  <c r="L4" i="1" s="1"/>
</calcChain>
</file>

<file path=xl/sharedStrings.xml><?xml version="1.0" encoding="utf-8"?>
<sst xmlns="http://schemas.openxmlformats.org/spreadsheetml/2006/main" count="186" uniqueCount="44">
  <si>
    <t>Information</t>
  </si>
  <si>
    <r>
      <rPr>
        <b/>
        <sz val="9"/>
        <rFont val="Calibri"/>
        <family val="2"/>
        <scheme val="minor"/>
      </rPr>
      <t>Källa:</t>
    </r>
    <r>
      <rPr>
        <sz val="9"/>
        <rFont val="Calibri"/>
        <family val="2"/>
        <scheme val="minor"/>
      </rPr>
      <t xml:space="preserve"> Brottsförebyggande rådet (Brå)</t>
    </r>
  </si>
  <si>
    <r>
      <rPr>
        <b/>
        <sz val="9"/>
        <rFont val="Calibri"/>
        <family val="2"/>
        <scheme val="minor"/>
      </rPr>
      <t>Första publicering:</t>
    </r>
    <r>
      <rPr>
        <sz val="9"/>
        <rFont val="Calibri"/>
        <family val="2"/>
        <scheme val="minor"/>
      </rPr>
      <t xml:space="preserve"> 2022-05-31 kl:09.30</t>
    </r>
  </si>
  <si>
    <r>
      <rPr>
        <b/>
        <sz val="9"/>
        <rFont val="Calibri"/>
        <family val="2"/>
        <scheme val="minor"/>
      </rPr>
      <t>Senaste uppdatering:</t>
    </r>
    <r>
      <rPr>
        <sz val="9"/>
        <rFont val="Calibri"/>
        <family val="2"/>
        <scheme val="minor"/>
      </rPr>
      <t xml:space="preserve"> -</t>
    </r>
  </si>
  <si>
    <t>Fler tabeller, rapport, kvalitetsdeklaration samt övrig information finns på Brås webbsida för kriminalvårdsstatistik</t>
  </si>
  <si>
    <t>Teckenförklaringar till tabellerna:</t>
  </si>
  <si>
    <r>
      <rPr>
        <b/>
        <sz val="9"/>
        <color indexed="8"/>
        <rFont val="Calibri"/>
        <family val="2"/>
      </rPr>
      <t>Streck (</t>
    </r>
    <r>
      <rPr>
        <b/>
        <sz val="9"/>
        <rFont val="Calibri"/>
        <family val="2"/>
      </rPr>
      <t xml:space="preserve">−) </t>
    </r>
    <r>
      <rPr>
        <sz val="9"/>
        <rFont val="Calibri"/>
        <family val="2"/>
      </rPr>
      <t xml:space="preserve">innebär att värdet är noll. </t>
    </r>
  </si>
  <si>
    <r>
      <rPr>
        <b/>
        <sz val="9"/>
        <color indexed="8"/>
        <rFont val="Calibri"/>
        <family val="2"/>
      </rPr>
      <t>Punkt (.) i</t>
    </r>
    <r>
      <rPr>
        <sz val="9"/>
        <color indexed="8"/>
        <rFont val="Calibri"/>
        <family val="2"/>
      </rPr>
      <t>nnebär att</t>
    </r>
    <r>
      <rPr>
        <sz val="9"/>
        <color indexed="8"/>
        <rFont val="Calibri"/>
        <family val="2"/>
      </rPr>
      <t xml:space="preserve"> adekvat data saknas.</t>
    </r>
  </si>
  <si>
    <r>
      <rPr>
        <b/>
        <sz val="9"/>
        <color indexed="8"/>
        <rFont val="Calibri"/>
        <family val="2"/>
      </rPr>
      <t xml:space="preserve">Dubbelpunkt (..) </t>
    </r>
    <r>
      <rPr>
        <sz val="9"/>
        <color indexed="8"/>
        <rFont val="Calibri"/>
        <family val="2"/>
      </rPr>
      <t>innebär a</t>
    </r>
    <r>
      <rPr>
        <sz val="9"/>
        <color indexed="8"/>
        <rFont val="Calibri"/>
        <family val="2"/>
      </rPr>
      <t xml:space="preserve">tt ingen uppgift finns tillgänglig. </t>
    </r>
  </si>
  <si>
    <r>
      <t>Tabell 2.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Personer dömda till fängelse som påbörjat respektive avslutat fängelseverkställigheter 2012–2021.</t>
    </r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</si>
  <si>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</si>
  <si>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</si>
  <si>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</si>
  <si>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</si>
  <si>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</si>
  <si>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</si>
  <si>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</si>
  <si>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</si>
  <si>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</si>
  <si>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</si>
  <si>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Kvinnor</t>
  </si>
  <si>
    <t>Män</t>
  </si>
  <si>
    <t>..</t>
  </si>
  <si>
    <t>Definitioner</t>
  </si>
  <si>
    <r>
      <rPr>
        <b/>
        <sz val="9"/>
        <color theme="1"/>
        <rFont val="Calibri"/>
        <family val="2"/>
        <scheme val="minor"/>
      </rPr>
      <t>Frigiven i väntan på laga kraft/högre rätts avgörande</t>
    </r>
    <r>
      <rPr>
        <sz val="9"/>
        <color theme="1"/>
        <rFont val="Calibri"/>
        <family val="2"/>
        <scheme val="minor"/>
      </rPr>
      <t xml:space="preserve"> innebär att personen har frigetts innan domen har vunnit laga kraft i alla delar. Till exempel då personen nöjdförklarat sig och överklagandetiden för åklagaren ännu inte gått ut.</t>
    </r>
  </si>
  <si>
    <r>
      <t xml:space="preserve">Tabellen redovisas uppdelad efter </t>
    </r>
    <r>
      <rPr>
        <b/>
        <sz val="9"/>
        <color theme="1"/>
        <rFont val="Calibri"/>
        <family val="2"/>
        <scheme val="minor"/>
      </rPr>
      <t>kön</t>
    </r>
    <r>
      <rPr>
        <sz val="9"/>
        <color theme="1"/>
        <rFont val="Calibri"/>
        <family val="2"/>
        <scheme val="minor"/>
      </rPr>
      <t xml:space="preserve"> från och med publiceringen av 2013 års statistik.</t>
    </r>
  </si>
  <si>
    <r>
      <t>I samband med publicering av 2020 års statistik ändrades begreppen intagna i anstalt och avgång från anstalt till begreppen</t>
    </r>
    <r>
      <rPr>
        <b/>
        <sz val="9"/>
        <color rgb="FF000000"/>
        <rFont val="Calibri"/>
        <family val="2"/>
        <scheme val="minor"/>
      </rPr>
      <t xml:space="preserve"> påbörjade fängelseverkställigheter</t>
    </r>
    <r>
      <rPr>
        <sz val="9"/>
        <color indexed="8"/>
        <rFont val="Calibri"/>
        <family val="2"/>
        <scheme val="minor"/>
      </rPr>
      <t xml:space="preserve"> respektive </t>
    </r>
    <r>
      <rPr>
        <b/>
        <sz val="9"/>
        <color rgb="FF000000"/>
        <rFont val="Calibri"/>
        <family val="2"/>
        <scheme val="minor"/>
      </rPr>
      <t>avslutad fängelseverkställighet</t>
    </r>
    <r>
      <rPr>
        <sz val="9"/>
        <color indexed="8"/>
        <rFont val="Calibri"/>
        <family val="2"/>
        <scheme val="minor"/>
      </rPr>
      <t xml:space="preserve">. I samband med denna förändring har även beräkningen av avslutad fängelseverkställighet korrigerats något. Inga beräkningar har ändrats för påbörjad fängelseverkställighet. </t>
    </r>
  </si>
  <si>
    <r>
      <t xml:space="preserve">Uppgifter om </t>
    </r>
    <r>
      <rPr>
        <b/>
        <sz val="9"/>
        <color theme="1"/>
        <rFont val="Calibri"/>
        <family val="2"/>
        <scheme val="minor"/>
      </rPr>
      <t>annan anledning</t>
    </r>
    <r>
      <rPr>
        <sz val="9"/>
        <color theme="1"/>
        <rFont val="Calibri"/>
        <family val="2"/>
        <scheme val="minor"/>
      </rPr>
      <t xml:space="preserve"> för åren 2015, 2016, 2017, 2018 och 2019 korrigerade utifrån nya beräkningar i samband med publiceringen av 2020 års statistik. </t>
    </r>
  </si>
  <si>
    <t xml:space="preserve">Samtliga </t>
  </si>
  <si>
    <t>Samtliga</t>
  </si>
  <si>
    <t>Villkorligt frigivna</t>
  </si>
  <si>
    <t>Helt verkställt</t>
  </si>
  <si>
    <t>Överflyttad till annat land</t>
  </si>
  <si>
    <t>Avliden</t>
  </si>
  <si>
    <t>Frigiven i väntan på laga kraft/högre rätts avgörande</t>
  </si>
  <si>
    <t>Annan anledning</t>
  </si>
  <si>
    <t>Population</t>
  </si>
  <si>
    <t>Huvudsaklig händelse</t>
  </si>
  <si>
    <t>−</t>
  </si>
  <si>
    <t>Påbörjade fängelseverkställigheter, totalt</t>
  </si>
  <si>
    <t>Avslutade fängelseverkställigheter, totalt</t>
  </si>
  <si>
    <t>Avslutade fängelseverkställigheter, frigivning</t>
  </si>
  <si>
    <t>Avslutade fängelseverkställigheter, annan anledning</t>
  </si>
  <si>
    <t>Orsak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</si>
</sst>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Helvetica"/>
    </font>
    <font>
      <sz val="10"/>
      <name val="Courier"/>
      <family val="3"/>
    </font>
    <font>
      <sz val="8"/>
      <name val="Helvetica"/>
    </font>
    <font>
      <sz val="8"/>
      <name val="Arial"/>
      <family val="2"/>
    </font>
    <font>
      <sz val="8"/>
      <name val="Courier"/>
      <family val="3"/>
    </font>
    <font>
      <b/>
      <sz val="8"/>
      <name val="Helvetica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  <font>
      <sz val="7"/>
      <name val="Helvetica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1" fillId="0" borderId="0"/>
    <xf numFmtId="0" fontId="15" fillId="0" borderId="0"/>
    <xf numFmtId="0" fontId="15" fillId="0" borderId="0"/>
  </cellStyleXfs>
  <cellXfs count="49">
    <xf numFmtId="0" fontId="0" fillId="0" borderId="0" xfId="0"/>
    <xf numFmtId="0" fontId="4" fillId="2" borderId="0" xfId="0" applyFont="1" applyFill="1" applyAlignment="1">
      <alignment wrapText="1"/>
    </xf>
    <xf numFmtId="0" fontId="0" fillId="2" borderId="0" xfId="0" applyFill="1"/>
    <xf numFmtId="0" fontId="6" fillId="2" borderId="0" xfId="2" applyFont="1" applyFill="1"/>
    <xf numFmtId="0" fontId="3" fillId="2" borderId="0" xfId="1" applyFill="1" applyAlignment="1" applyProtection="1">
      <alignment horizontal="left"/>
    </xf>
    <xf numFmtId="0" fontId="2" fillId="2" borderId="0" xfId="2" applyFont="1" applyFill="1" applyAlignment="1">
      <alignment horizontal="left" vertical="center" wrapText="1"/>
    </xf>
    <xf numFmtId="0" fontId="8" fillId="2" borderId="0" xfId="3" applyFont="1" applyFill="1" applyBorder="1" applyAlignment="1">
      <alignment vertical="center" wrapText="1"/>
    </xf>
    <xf numFmtId="0" fontId="13" fillId="2" borderId="0" xfId="1" applyFont="1" applyFill="1" applyAlignment="1" applyProtection="1">
      <alignment horizontal="left"/>
    </xf>
    <xf numFmtId="0" fontId="14" fillId="2" borderId="0" xfId="0" applyFont="1" applyFill="1" applyAlignment="1">
      <alignment wrapText="1"/>
    </xf>
    <xf numFmtId="0" fontId="16" fillId="0" borderId="0" xfId="4" quotePrefix="1" applyFont="1" applyBorder="1" applyAlignment="1">
      <alignment horizontal="left"/>
    </xf>
    <xf numFmtId="3" fontId="18" fillId="0" borderId="0" xfId="4" applyNumberFormat="1" applyFont="1" applyBorder="1" applyAlignment="1">
      <alignment horizontal="right"/>
    </xf>
    <xf numFmtId="0" fontId="19" fillId="0" borderId="0" xfId="4" applyFont="1" applyBorder="1"/>
    <xf numFmtId="0" fontId="20" fillId="0" borderId="0" xfId="4" applyFont="1" applyBorder="1"/>
    <xf numFmtId="0" fontId="22" fillId="0" borderId="0" xfId="4" applyFont="1" applyBorder="1"/>
    <xf numFmtId="3" fontId="21" fillId="0" borderId="0" xfId="4" applyNumberFormat="1" applyFont="1" applyFill="1" applyBorder="1" applyAlignment="1">
      <alignment horizontal="right"/>
    </xf>
    <xf numFmtId="0" fontId="23" fillId="0" borderId="0" xfId="4" applyFont="1" applyBorder="1"/>
    <xf numFmtId="0" fontId="21" fillId="0" borderId="0" xfId="4" applyFont="1" applyBorder="1"/>
    <xf numFmtId="3" fontId="21" fillId="0" borderId="0" xfId="5" applyNumberFormat="1" applyFont="1" applyBorder="1" applyAlignment="1">
      <alignment horizontal="right"/>
    </xf>
    <xf numFmtId="0" fontId="20" fillId="0" borderId="0" xfId="4" applyFont="1" applyFill="1" applyBorder="1"/>
    <xf numFmtId="3" fontId="21" fillId="0" borderId="0" xfId="4" applyNumberFormat="1" applyFont="1" applyBorder="1" applyAlignment="1">
      <alignment horizontal="right"/>
    </xf>
    <xf numFmtId="0" fontId="24" fillId="0" borderId="0" xfId="4" applyFont="1" applyFill="1" applyBorder="1"/>
    <xf numFmtId="0" fontId="25" fillId="0" borderId="0" xfId="4" applyFont="1" applyFill="1" applyBorder="1"/>
    <xf numFmtId="0" fontId="26" fillId="0" borderId="0" xfId="4" applyFont="1" applyFill="1" applyBorder="1"/>
    <xf numFmtId="3" fontId="26" fillId="0" borderId="0" xfId="4" applyNumberFormat="1" applyFont="1" applyFill="1" applyBorder="1" applyAlignment="1">
      <alignment horizontal="right"/>
    </xf>
    <xf numFmtId="0" fontId="27" fillId="0" borderId="0" xfId="4" applyFont="1" applyFill="1" applyBorder="1"/>
    <xf numFmtId="0" fontId="25" fillId="0" borderId="0" xfId="4" applyFont="1" applyBorder="1"/>
    <xf numFmtId="0" fontId="26" fillId="0" borderId="0" xfId="5" applyFont="1"/>
    <xf numFmtId="0" fontId="19" fillId="0" borderId="0" xfId="4" applyFont="1" applyFill="1" applyBorder="1"/>
    <xf numFmtId="3" fontId="19" fillId="0" borderId="0" xfId="4" applyNumberFormat="1" applyFont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1" fontId="21" fillId="0" borderId="0" xfId="5" applyNumberFormat="1" applyFont="1" applyFill="1" applyBorder="1" applyAlignment="1">
      <alignment horizontal="right"/>
    </xf>
    <xf numFmtId="1" fontId="21" fillId="0" borderId="0" xfId="4" quotePrefix="1" applyNumberFormat="1" applyFont="1" applyFill="1" applyAlignment="1">
      <alignment horizontal="right"/>
    </xf>
    <xf numFmtId="1" fontId="20" fillId="0" borderId="0" xfId="4" applyNumberFormat="1" applyFont="1" applyBorder="1"/>
    <xf numFmtId="0" fontId="8" fillId="2" borderId="0" xfId="0" applyFont="1" applyFill="1" applyAlignment="1">
      <alignment wrapText="1"/>
    </xf>
    <xf numFmtId="0" fontId="21" fillId="0" borderId="1" xfId="4" applyFont="1" applyBorder="1"/>
    <xf numFmtId="0" fontId="21" fillId="0" borderId="0" xfId="4" applyNumberFormat="1" applyFont="1" applyBorder="1" applyAlignment="1">
      <alignment horizontal="left"/>
    </xf>
    <xf numFmtId="0" fontId="21" fillId="0" borderId="0" xfId="5" applyFont="1" applyBorder="1"/>
    <xf numFmtId="0" fontId="21" fillId="0" borderId="0" xfId="4" applyFont="1" applyBorder="1" applyAlignment="1">
      <alignment horizontal="left" wrapText="1"/>
    </xf>
    <xf numFmtId="0" fontId="16" fillId="0" borderId="0" xfId="4" quotePrefix="1" applyFont="1" applyBorder="1" applyAlignment="1">
      <alignment horizontal="left" wrapText="1"/>
    </xf>
    <xf numFmtId="0" fontId="21" fillId="0" borderId="0" xfId="4" applyFont="1" applyBorder="1" applyAlignment="1">
      <alignment wrapText="1"/>
    </xf>
    <xf numFmtId="0" fontId="21" fillId="0" borderId="0" xfId="4" applyFont="1" applyFill="1" applyBorder="1" applyAlignment="1">
      <alignment wrapText="1"/>
    </xf>
    <xf numFmtId="0" fontId="24" fillId="0" borderId="0" xfId="4" applyFont="1" applyFill="1" applyBorder="1" applyAlignment="1">
      <alignment wrapText="1"/>
    </xf>
    <xf numFmtId="0" fontId="25" fillId="0" borderId="0" xfId="4" applyFont="1" applyFill="1" applyBorder="1" applyAlignment="1">
      <alignment wrapText="1"/>
    </xf>
    <xf numFmtId="0" fontId="26" fillId="0" borderId="0" xfId="4" applyFont="1" applyFill="1" applyBorder="1" applyAlignment="1">
      <alignment wrapText="1"/>
    </xf>
    <xf numFmtId="0" fontId="25" fillId="0" borderId="0" xfId="4" applyFont="1" applyBorder="1" applyAlignment="1">
      <alignment wrapText="1"/>
    </xf>
    <xf numFmtId="0" fontId="26" fillId="0" borderId="0" xfId="5" applyFont="1" applyAlignment="1">
      <alignment wrapText="1"/>
    </xf>
    <xf numFmtId="0" fontId="19" fillId="0" borderId="0" xfId="4" applyFont="1" applyBorder="1" applyAlignment="1">
      <alignment wrapText="1"/>
    </xf>
    <xf numFmtId="0" fontId="21" fillId="0" borderId="0" xfId="4" applyNumberFormat="1" applyFont="1" applyFill="1"/>
    <xf numFmtId="3" fontId="28" fillId="0" borderId="0" xfId="4" quotePrefix="1" applyNumberFormat="1" applyFont="1" applyAlignment="1">
      <alignment horizontal="right"/>
    </xf>
  </cellXfs>
  <cellStyles count="6">
    <cellStyle name="Hyperlänk" xfId="1" builtinId="8"/>
    <cellStyle name="Normal" xfId="0" builtinId="0"/>
    <cellStyle name="Normal 2" xfId="3" xr:uid="{1A44949D-3D77-4850-BD56-D7B04DDFA210}"/>
    <cellStyle name="Normal 3" xfId="5" xr:uid="{ECCBF7E5-6FCC-4667-B48D-3E0E79F605EF}"/>
    <cellStyle name="Normal 5" xfId="2" xr:uid="{4FAD8799-8D3A-4B5B-B296-42BE16B51FED}"/>
    <cellStyle name="Normal_Kap 5, Tabeller" xfId="4" xr:uid="{8ED88ED5-5A00-42F0-9ED5-8B0E3F79B2C5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Helvetic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966064</xdr:colOff>
      <xdr:row>0</xdr:row>
      <xdr:rowOff>252000</xdr:rowOff>
    </xdr:to>
    <xdr:pic>
      <xdr:nvPicPr>
        <xdr:cNvPr id="3" name="Bildobjekt 2" descr="Logotype för Sveriges officiella statistik.">
          <a:extLst>
            <a:ext uri="{FF2B5EF4-FFF2-40B4-BE49-F238E27FC236}">
              <a16:creationId xmlns:a16="http://schemas.microsoft.com/office/drawing/2014/main" id="{098689FF-33AD-458D-8667-B48E483EF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18539" cy="25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4E7406-F229-4B65-B259-244FD7AB39E1}" name="Tabell4" displayName="Tabell4" ref="A2:M32" totalsRowShown="0" headerRowDxfId="14" dataDxfId="13" headerRowCellStyle="Normal_Kap 5, Tabeller" dataCellStyle="Normal_Kap 5, Tabeller">
  <autoFilter ref="A2:M32" xr:uid="{B208AD25-2C71-426D-A8AB-B6F142DF7378}"/>
  <tableColumns count="13">
    <tableColumn id="1" xr3:uid="{3C10409D-D3C0-49CC-B00F-C2F3152D6792}" name="Population" dataDxfId="12" dataCellStyle="Normal_Kap 5, Tabeller"/>
    <tableColumn id="12" xr3:uid="{3651B409-BC83-485C-B7CD-FFD550F0DB62}" name="Huvudsaklig händelse" dataDxfId="11" dataCellStyle="Normal_Kap 5, Tabeller"/>
    <tableColumn id="14" xr3:uid="{183F974A-531F-4541-BB1D-7A39BC060326}" name="Orsak" dataDxfId="10" dataCellStyle="Normal_Kap 5, Tabeller"/>
    <tableColumn id="2" xr3:uid="{75C4C01B-333E-4285-9C0E-72401813E05E}" name="2012" dataDxfId="9" dataCellStyle="Normal 3"/>
    <tableColumn id="3" xr3:uid="{D17D4474-5154-4C13-B9B0-898230CE6401}" name="2013" dataDxfId="8" dataCellStyle="Normal_Kap 5, Tabeller"/>
    <tableColumn id="4" xr3:uid="{661FABC1-C6E8-4F56-9884-501EC81EB1AA}" name="2014" dataDxfId="7" dataCellStyle="Normal_Kap 5, Tabeller"/>
    <tableColumn id="5" xr3:uid="{5E4E7FD7-1B99-4252-95D6-ED4919288B0A}" name="2015" dataDxfId="6" dataCellStyle="Normal_Kap 5, Tabeller"/>
    <tableColumn id="6" xr3:uid="{F66E1EB3-67AC-48DC-AFCE-7542E432983F}" name="2016" dataDxfId="5" dataCellStyle="Normal_Kap 5, Tabeller"/>
    <tableColumn id="7" xr3:uid="{8D12BCBC-890B-43FD-B291-6667B02A41AA}" name="2017" dataDxfId="4" dataCellStyle="Normal_Kap 5, Tabeller"/>
    <tableColumn id="8" xr3:uid="{209456D0-6307-4D1E-9EB3-07416B888D97}" name="2018" dataDxfId="3" dataCellStyle="Normal_Kap 5, Tabeller"/>
    <tableColumn id="9" xr3:uid="{FE8E408E-9139-48D7-98D8-EA6831DDF1AD}" name="2019" dataDxfId="2" dataCellStyle="Normal_Kap 5, Tabeller"/>
    <tableColumn id="10" xr3:uid="{8D3614EE-62AC-4594-A94D-24C3DC2AFE54}" name="2020" dataDxfId="1" dataCellStyle="Normal_Kap 5, Tabeller"/>
    <tableColumn id="11" xr3:uid="{4B40E454-8937-4860-A1F4-57CEB7E620B2}" name="2021" dataDxfId="0" dataCellStyle="Normal_Kap 5, Tabelle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ra.se/statistik/kriminalstatistik/kriminalvard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47"/>
  <sheetViews>
    <sheetView showGridLines="0" showZeros="0" tabSelected="1" zoomScaleNormal="100" workbookViewId="0">
      <selection activeCell="A2" sqref="A2"/>
    </sheetView>
  </sheetViews>
  <sheetFormatPr defaultRowHeight="12.75" customHeight="1" x14ac:dyDescent="0.15"/>
  <cols>
    <col min="1" max="1" width="11.28515625" style="11" customWidth="1"/>
    <col min="2" max="2" width="26.42578125" style="46" customWidth="1"/>
    <col min="3" max="3" width="21" style="46" customWidth="1"/>
    <col min="4" max="4" width="6.7109375" style="28" bestFit="1" customWidth="1"/>
    <col min="5" max="13" width="6.7109375" style="11" bestFit="1" customWidth="1"/>
    <col min="14" max="16384" width="9.140625" style="11"/>
  </cols>
  <sheetData>
    <row r="1" spans="1:212" ht="45" customHeight="1" x14ac:dyDescent="0.2">
      <c r="A1" s="9" t="s">
        <v>9</v>
      </c>
      <c r="B1" s="38"/>
      <c r="C1" s="38"/>
      <c r="D1" s="10"/>
    </row>
    <row r="2" spans="1:212" s="13" customFormat="1" ht="15" customHeight="1" x14ac:dyDescent="0.2">
      <c r="A2" s="34" t="s">
        <v>36</v>
      </c>
      <c r="B2" s="47" t="s">
        <v>37</v>
      </c>
      <c r="C2" s="40" t="s">
        <v>43</v>
      </c>
      <c r="D2" s="35" t="s">
        <v>10</v>
      </c>
      <c r="E2" s="35" t="s">
        <v>11</v>
      </c>
      <c r="F2" s="35" t="s">
        <v>12</v>
      </c>
      <c r="G2" s="35" t="s">
        <v>13</v>
      </c>
      <c r="H2" s="35" t="s">
        <v>14</v>
      </c>
      <c r="I2" s="35" t="s">
        <v>15</v>
      </c>
      <c r="J2" s="35" t="s">
        <v>16</v>
      </c>
      <c r="K2" s="35" t="s">
        <v>17</v>
      </c>
      <c r="L2" s="35" t="s">
        <v>18</v>
      </c>
      <c r="M2" s="35" t="s">
        <v>19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</row>
    <row r="3" spans="1:212" s="12" customFormat="1" ht="22.5" x14ac:dyDescent="0.2">
      <c r="A3" s="36" t="s">
        <v>28</v>
      </c>
      <c r="B3" s="39" t="s">
        <v>39</v>
      </c>
      <c r="C3" s="39" t="s">
        <v>29</v>
      </c>
      <c r="D3" s="14">
        <v>9500</v>
      </c>
      <c r="E3" s="14">
        <v>8975</v>
      </c>
      <c r="F3" s="14">
        <v>8943</v>
      </c>
      <c r="G3" s="14">
        <v>8581</v>
      </c>
      <c r="H3" s="14">
        <v>8495</v>
      </c>
      <c r="I3" s="14">
        <v>8423</v>
      </c>
      <c r="J3" s="14">
        <v>8930</v>
      </c>
      <c r="K3" s="14">
        <v>9172</v>
      </c>
      <c r="L3" s="14">
        <v>8964</v>
      </c>
      <c r="M3" s="32">
        <v>9481</v>
      </c>
    </row>
    <row r="4" spans="1:212" s="12" customFormat="1" ht="22.5" x14ac:dyDescent="0.2">
      <c r="A4" s="36" t="s">
        <v>28</v>
      </c>
      <c r="B4" s="39" t="s">
        <v>40</v>
      </c>
      <c r="C4" s="39" t="s">
        <v>29</v>
      </c>
      <c r="D4" s="14">
        <v>9990</v>
      </c>
      <c r="E4" s="14">
        <v>9383</v>
      </c>
      <c r="F4" s="14">
        <v>8950</v>
      </c>
      <c r="G4" s="14">
        <f t="shared" ref="G4:L4" si="0">G5+G8</f>
        <v>8699</v>
      </c>
      <c r="H4" s="14">
        <f t="shared" si="0"/>
        <v>8424</v>
      </c>
      <c r="I4" s="14">
        <f t="shared" si="0"/>
        <v>8358</v>
      </c>
      <c r="J4" s="14">
        <f t="shared" si="0"/>
        <v>8667</v>
      </c>
      <c r="K4" s="14">
        <f t="shared" si="0"/>
        <v>8767</v>
      </c>
      <c r="L4" s="14">
        <f t="shared" si="0"/>
        <v>8606</v>
      </c>
      <c r="M4" s="32">
        <v>9017</v>
      </c>
    </row>
    <row r="5" spans="1:212" s="15" customFormat="1" ht="22.5" x14ac:dyDescent="0.2">
      <c r="A5" s="36" t="s">
        <v>28</v>
      </c>
      <c r="B5" s="40" t="s">
        <v>41</v>
      </c>
      <c r="C5" s="40" t="s">
        <v>29</v>
      </c>
      <c r="D5" s="14">
        <v>9887</v>
      </c>
      <c r="E5" s="14">
        <v>9245</v>
      </c>
      <c r="F5" s="14">
        <v>8848</v>
      </c>
      <c r="G5" s="14">
        <v>8614</v>
      </c>
      <c r="H5" s="14">
        <v>8341</v>
      </c>
      <c r="I5" s="14">
        <v>8295</v>
      </c>
      <c r="J5" s="14">
        <v>8576</v>
      </c>
      <c r="K5" s="14">
        <v>8365</v>
      </c>
      <c r="L5" s="14">
        <f>L6+L7</f>
        <v>8128</v>
      </c>
      <c r="M5" s="32">
        <v>8389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</row>
    <row r="6" spans="1:212" s="15" customFormat="1" ht="22.5" x14ac:dyDescent="0.2">
      <c r="A6" s="36" t="s">
        <v>28</v>
      </c>
      <c r="B6" s="40" t="s">
        <v>41</v>
      </c>
      <c r="C6" s="39" t="s">
        <v>30</v>
      </c>
      <c r="D6" s="14">
        <v>7826</v>
      </c>
      <c r="E6" s="14">
        <v>7246</v>
      </c>
      <c r="F6" s="14">
        <v>6890</v>
      </c>
      <c r="G6" s="14">
        <v>6720</v>
      </c>
      <c r="H6" s="14">
        <v>6433</v>
      </c>
      <c r="I6" s="14">
        <v>6308</v>
      </c>
      <c r="J6" s="14">
        <v>6296</v>
      </c>
      <c r="K6" s="14">
        <v>6200</v>
      </c>
      <c r="L6" s="14">
        <v>6253</v>
      </c>
      <c r="M6" s="32">
        <v>6476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</row>
    <row r="7" spans="1:212" s="15" customFormat="1" ht="22.5" x14ac:dyDescent="0.2">
      <c r="A7" s="36" t="s">
        <v>28</v>
      </c>
      <c r="B7" s="40" t="s">
        <v>41</v>
      </c>
      <c r="C7" s="39" t="s">
        <v>31</v>
      </c>
      <c r="D7" s="14">
        <v>2061</v>
      </c>
      <c r="E7" s="14">
        <v>1999</v>
      </c>
      <c r="F7" s="14">
        <v>1958</v>
      </c>
      <c r="G7" s="14">
        <v>1894</v>
      </c>
      <c r="H7" s="14">
        <v>1908</v>
      </c>
      <c r="I7" s="14">
        <v>1987</v>
      </c>
      <c r="J7" s="14">
        <v>2280</v>
      </c>
      <c r="K7" s="14">
        <v>2165</v>
      </c>
      <c r="L7" s="14">
        <v>1875</v>
      </c>
      <c r="M7" s="32">
        <v>1913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</row>
    <row r="8" spans="1:212" s="15" customFormat="1" ht="22.5" x14ac:dyDescent="0.2">
      <c r="A8" s="36" t="s">
        <v>28</v>
      </c>
      <c r="B8" s="39" t="s">
        <v>42</v>
      </c>
      <c r="C8" s="39" t="s">
        <v>29</v>
      </c>
      <c r="D8" s="14">
        <v>103</v>
      </c>
      <c r="E8" s="14">
        <v>138</v>
      </c>
      <c r="F8" s="14">
        <v>102</v>
      </c>
      <c r="G8" s="14">
        <f>G9+G10+G12</f>
        <v>85</v>
      </c>
      <c r="H8" s="14">
        <f>H9+H10+H12</f>
        <v>83</v>
      </c>
      <c r="I8" s="14">
        <f>I9+I10+I12</f>
        <v>63</v>
      </c>
      <c r="J8" s="14">
        <f>J9+J10+J12</f>
        <v>91</v>
      </c>
      <c r="K8" s="14">
        <f>K9+K10+K12+K11</f>
        <v>402</v>
      </c>
      <c r="L8" s="18">
        <v>478</v>
      </c>
      <c r="M8" s="32">
        <v>628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</row>
    <row r="9" spans="1:212" s="15" customFormat="1" ht="22.5" x14ac:dyDescent="0.2">
      <c r="A9" s="36" t="s">
        <v>28</v>
      </c>
      <c r="B9" s="39" t="s">
        <v>42</v>
      </c>
      <c r="C9" s="39" t="s">
        <v>32</v>
      </c>
      <c r="D9" s="14">
        <v>68</v>
      </c>
      <c r="E9" s="14">
        <v>82</v>
      </c>
      <c r="F9" s="14">
        <v>74</v>
      </c>
      <c r="G9" s="14">
        <v>65</v>
      </c>
      <c r="H9" s="14">
        <v>67</v>
      </c>
      <c r="I9" s="14">
        <v>51</v>
      </c>
      <c r="J9" s="14">
        <v>70</v>
      </c>
      <c r="K9" s="14">
        <v>75</v>
      </c>
      <c r="L9" s="14">
        <v>79</v>
      </c>
      <c r="M9" s="32">
        <v>90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</row>
    <row r="10" spans="1:212" s="15" customFormat="1" ht="22.5" x14ac:dyDescent="0.2">
      <c r="A10" s="36" t="s">
        <v>28</v>
      </c>
      <c r="B10" s="39" t="s">
        <v>42</v>
      </c>
      <c r="C10" s="39" t="s">
        <v>33</v>
      </c>
      <c r="D10" s="14">
        <v>6</v>
      </c>
      <c r="E10" s="14">
        <v>5</v>
      </c>
      <c r="F10" s="14">
        <v>8</v>
      </c>
      <c r="G10" s="14">
        <v>5</v>
      </c>
      <c r="H10" s="14">
        <v>8</v>
      </c>
      <c r="I10" s="14">
        <v>4</v>
      </c>
      <c r="J10" s="14">
        <v>9</v>
      </c>
      <c r="K10" s="14">
        <v>5</v>
      </c>
      <c r="L10" s="14">
        <v>4</v>
      </c>
      <c r="M10" s="32">
        <v>7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</row>
    <row r="11" spans="1:212" s="15" customFormat="1" ht="22.5" x14ac:dyDescent="0.2">
      <c r="A11" s="36" t="s">
        <v>28</v>
      </c>
      <c r="B11" s="39" t="s">
        <v>42</v>
      </c>
      <c r="C11" s="37" t="s">
        <v>34</v>
      </c>
      <c r="D11" s="17" t="s">
        <v>22</v>
      </c>
      <c r="E11" s="17" t="s">
        <v>22</v>
      </c>
      <c r="F11" s="17" t="s">
        <v>22</v>
      </c>
      <c r="G11" s="29" t="s">
        <v>22</v>
      </c>
      <c r="H11" s="29" t="s">
        <v>22</v>
      </c>
      <c r="I11" s="29" t="s">
        <v>22</v>
      </c>
      <c r="J11" s="29" t="s">
        <v>22</v>
      </c>
      <c r="K11" s="29">
        <v>311</v>
      </c>
      <c r="L11" s="14">
        <v>391</v>
      </c>
      <c r="M11" s="32">
        <v>525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</row>
    <row r="12" spans="1:212" s="15" customFormat="1" ht="22.5" x14ac:dyDescent="0.2">
      <c r="A12" s="36" t="s">
        <v>28</v>
      </c>
      <c r="B12" s="39" t="s">
        <v>42</v>
      </c>
      <c r="C12" s="40" t="s">
        <v>35</v>
      </c>
      <c r="D12" s="14">
        <v>29</v>
      </c>
      <c r="E12" s="14">
        <v>51</v>
      </c>
      <c r="F12" s="14">
        <v>20</v>
      </c>
      <c r="G12" s="14">
        <v>15</v>
      </c>
      <c r="H12" s="14">
        <v>8</v>
      </c>
      <c r="I12" s="14">
        <v>8</v>
      </c>
      <c r="J12" s="14">
        <v>12</v>
      </c>
      <c r="K12" s="14">
        <v>11</v>
      </c>
      <c r="L12" s="14">
        <v>4</v>
      </c>
      <c r="M12" s="32">
        <v>6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</row>
    <row r="13" spans="1:212" s="12" customFormat="1" ht="22.5" x14ac:dyDescent="0.2">
      <c r="A13" s="36" t="s">
        <v>20</v>
      </c>
      <c r="B13" s="39" t="s">
        <v>39</v>
      </c>
      <c r="C13" s="39" t="s">
        <v>29</v>
      </c>
      <c r="D13" s="17" t="s">
        <v>22</v>
      </c>
      <c r="E13" s="17">
        <v>598</v>
      </c>
      <c r="F13" s="14">
        <v>599</v>
      </c>
      <c r="G13" s="14">
        <v>556</v>
      </c>
      <c r="H13" s="14">
        <v>656</v>
      </c>
      <c r="I13" s="14">
        <v>610</v>
      </c>
      <c r="J13" s="14">
        <v>673</v>
      </c>
      <c r="K13" s="14">
        <v>727</v>
      </c>
      <c r="L13" s="14">
        <v>631</v>
      </c>
      <c r="M13" s="32">
        <v>668</v>
      </c>
    </row>
    <row r="14" spans="1:212" s="12" customFormat="1" ht="22.5" x14ac:dyDescent="0.2">
      <c r="A14" s="36" t="s">
        <v>20</v>
      </c>
      <c r="B14" s="39" t="s">
        <v>40</v>
      </c>
      <c r="C14" s="39" t="s">
        <v>29</v>
      </c>
      <c r="D14" s="17" t="s">
        <v>22</v>
      </c>
      <c r="E14" s="17">
        <v>645</v>
      </c>
      <c r="F14" s="14">
        <v>610</v>
      </c>
      <c r="G14" s="14">
        <v>549</v>
      </c>
      <c r="H14" s="14">
        <v>631</v>
      </c>
      <c r="I14" s="14">
        <v>630</v>
      </c>
      <c r="J14" s="14">
        <v>655</v>
      </c>
      <c r="K14" s="14">
        <v>682</v>
      </c>
      <c r="L14" s="14">
        <v>630</v>
      </c>
      <c r="M14" s="32">
        <v>639</v>
      </c>
    </row>
    <row r="15" spans="1:212" s="12" customFormat="1" ht="22.5" x14ac:dyDescent="0.2">
      <c r="A15" s="36" t="s">
        <v>20</v>
      </c>
      <c r="B15" s="40" t="s">
        <v>41</v>
      </c>
      <c r="C15" s="40" t="s">
        <v>29</v>
      </c>
      <c r="D15" s="17" t="s">
        <v>22</v>
      </c>
      <c r="E15" s="17">
        <v>633</v>
      </c>
      <c r="F15" s="14">
        <v>595</v>
      </c>
      <c r="G15" s="14">
        <v>542</v>
      </c>
      <c r="H15" s="14">
        <v>622</v>
      </c>
      <c r="I15" s="14">
        <v>628</v>
      </c>
      <c r="J15" s="14">
        <v>642</v>
      </c>
      <c r="K15" s="14">
        <v>647</v>
      </c>
      <c r="L15" s="14">
        <v>596</v>
      </c>
      <c r="M15" s="32">
        <v>596</v>
      </c>
    </row>
    <row r="16" spans="1:212" s="12" customFormat="1" ht="22.5" x14ac:dyDescent="0.2">
      <c r="A16" s="36" t="s">
        <v>20</v>
      </c>
      <c r="B16" s="40" t="s">
        <v>41</v>
      </c>
      <c r="C16" s="39" t="s">
        <v>30</v>
      </c>
      <c r="D16" s="17" t="s">
        <v>22</v>
      </c>
      <c r="E16" s="17" t="s">
        <v>22</v>
      </c>
      <c r="F16" s="29" t="s">
        <v>22</v>
      </c>
      <c r="G16" s="29">
        <v>393</v>
      </c>
      <c r="H16" s="29">
        <v>426</v>
      </c>
      <c r="I16" s="14">
        <v>450</v>
      </c>
      <c r="J16" s="14">
        <v>396</v>
      </c>
      <c r="K16" s="14">
        <v>417</v>
      </c>
      <c r="L16" s="14">
        <v>416</v>
      </c>
      <c r="M16" s="32">
        <v>377</v>
      </c>
    </row>
    <row r="17" spans="1:13" s="12" customFormat="1" ht="22.5" x14ac:dyDescent="0.2">
      <c r="A17" s="36" t="s">
        <v>20</v>
      </c>
      <c r="B17" s="40" t="s">
        <v>41</v>
      </c>
      <c r="C17" s="39" t="s">
        <v>31</v>
      </c>
      <c r="D17" s="17" t="s">
        <v>22</v>
      </c>
      <c r="E17" s="17" t="s">
        <v>22</v>
      </c>
      <c r="F17" s="29" t="s">
        <v>22</v>
      </c>
      <c r="G17" s="29">
        <v>149</v>
      </c>
      <c r="H17" s="29">
        <v>196</v>
      </c>
      <c r="I17" s="14">
        <v>178</v>
      </c>
      <c r="J17" s="14">
        <v>246</v>
      </c>
      <c r="K17" s="14">
        <v>230</v>
      </c>
      <c r="L17" s="14">
        <v>180</v>
      </c>
      <c r="M17" s="32">
        <v>219</v>
      </c>
    </row>
    <row r="18" spans="1:13" s="12" customFormat="1" ht="22.5" x14ac:dyDescent="0.2">
      <c r="A18" s="36" t="s">
        <v>20</v>
      </c>
      <c r="B18" s="39" t="s">
        <v>42</v>
      </c>
      <c r="C18" s="39" t="s">
        <v>29</v>
      </c>
      <c r="D18" s="17" t="s">
        <v>22</v>
      </c>
      <c r="E18" s="17" t="s">
        <v>22</v>
      </c>
      <c r="F18" s="29" t="s">
        <v>22</v>
      </c>
      <c r="G18" s="29">
        <v>7</v>
      </c>
      <c r="H18" s="29">
        <v>9</v>
      </c>
      <c r="I18" s="29">
        <v>2</v>
      </c>
      <c r="J18" s="29">
        <v>13</v>
      </c>
      <c r="K18" s="29">
        <v>35</v>
      </c>
      <c r="L18" s="14">
        <v>34</v>
      </c>
      <c r="M18" s="32">
        <v>43</v>
      </c>
    </row>
    <row r="19" spans="1:13" s="12" customFormat="1" ht="22.5" x14ac:dyDescent="0.2">
      <c r="A19" s="36" t="s">
        <v>20</v>
      </c>
      <c r="B19" s="39" t="s">
        <v>42</v>
      </c>
      <c r="C19" s="39" t="s">
        <v>32</v>
      </c>
      <c r="D19" s="17" t="s">
        <v>22</v>
      </c>
      <c r="E19" s="17" t="s">
        <v>22</v>
      </c>
      <c r="F19" s="29" t="s">
        <v>22</v>
      </c>
      <c r="G19" s="29">
        <v>6</v>
      </c>
      <c r="H19" s="29">
        <v>8</v>
      </c>
      <c r="I19" s="14">
        <v>1</v>
      </c>
      <c r="J19" s="14">
        <v>12</v>
      </c>
      <c r="K19" s="14">
        <v>12</v>
      </c>
      <c r="L19" s="14">
        <v>8</v>
      </c>
      <c r="M19" s="32">
        <v>7</v>
      </c>
    </row>
    <row r="20" spans="1:13" s="12" customFormat="1" ht="22.5" x14ac:dyDescent="0.2">
      <c r="A20" s="36" t="s">
        <v>20</v>
      </c>
      <c r="B20" s="39" t="s">
        <v>42</v>
      </c>
      <c r="C20" s="39" t="s">
        <v>33</v>
      </c>
      <c r="D20" s="17" t="s">
        <v>22</v>
      </c>
      <c r="E20" s="17" t="s">
        <v>22</v>
      </c>
      <c r="F20" s="29" t="s">
        <v>22</v>
      </c>
      <c r="G20" s="48" t="s">
        <v>38</v>
      </c>
      <c r="H20" s="30">
        <v>1</v>
      </c>
      <c r="I20" s="48" t="s">
        <v>38</v>
      </c>
      <c r="J20" s="48" t="s">
        <v>38</v>
      </c>
      <c r="K20" s="31">
        <v>2</v>
      </c>
      <c r="L20" s="48" t="s">
        <v>38</v>
      </c>
      <c r="M20" s="32">
        <v>2</v>
      </c>
    </row>
    <row r="21" spans="1:13" s="12" customFormat="1" ht="22.5" x14ac:dyDescent="0.2">
      <c r="A21" s="36" t="s">
        <v>20</v>
      </c>
      <c r="B21" s="39" t="s">
        <v>42</v>
      </c>
      <c r="C21" s="37" t="s">
        <v>34</v>
      </c>
      <c r="D21" s="17" t="s">
        <v>22</v>
      </c>
      <c r="E21" s="17" t="s">
        <v>22</v>
      </c>
      <c r="F21" s="29" t="s">
        <v>22</v>
      </c>
      <c r="G21" s="29" t="s">
        <v>22</v>
      </c>
      <c r="H21" s="29" t="s">
        <v>22</v>
      </c>
      <c r="I21" s="29" t="s">
        <v>22</v>
      </c>
      <c r="J21" s="29" t="s">
        <v>22</v>
      </c>
      <c r="K21" s="29">
        <v>18</v>
      </c>
      <c r="L21" s="29">
        <v>25</v>
      </c>
      <c r="M21" s="32">
        <v>33</v>
      </c>
    </row>
    <row r="22" spans="1:13" s="12" customFormat="1" ht="22.5" x14ac:dyDescent="0.2">
      <c r="A22" s="36" t="s">
        <v>20</v>
      </c>
      <c r="B22" s="39" t="s">
        <v>42</v>
      </c>
      <c r="C22" s="40" t="s">
        <v>35</v>
      </c>
      <c r="D22" s="17" t="s">
        <v>22</v>
      </c>
      <c r="E22" s="17" t="s">
        <v>22</v>
      </c>
      <c r="F22" s="29" t="s">
        <v>22</v>
      </c>
      <c r="G22" s="29">
        <v>1</v>
      </c>
      <c r="H22" s="48" t="s">
        <v>38</v>
      </c>
      <c r="I22" s="14">
        <v>1</v>
      </c>
      <c r="J22" s="14">
        <v>1</v>
      </c>
      <c r="K22" s="14">
        <v>3</v>
      </c>
      <c r="L22" s="14">
        <v>1</v>
      </c>
      <c r="M22" s="32">
        <v>1</v>
      </c>
    </row>
    <row r="23" spans="1:13" s="12" customFormat="1" ht="22.5" x14ac:dyDescent="0.2">
      <c r="A23" s="36" t="s">
        <v>21</v>
      </c>
      <c r="B23" s="39" t="s">
        <v>39</v>
      </c>
      <c r="C23" s="39" t="s">
        <v>29</v>
      </c>
      <c r="D23" s="17" t="s">
        <v>22</v>
      </c>
      <c r="E23" s="17">
        <v>8377</v>
      </c>
      <c r="F23" s="14">
        <v>8344</v>
      </c>
      <c r="G23" s="14">
        <v>8025</v>
      </c>
      <c r="H23" s="14">
        <v>7839</v>
      </c>
      <c r="I23" s="14">
        <v>7813</v>
      </c>
      <c r="J23" s="14">
        <v>8257</v>
      </c>
      <c r="K23" s="14">
        <v>8445</v>
      </c>
      <c r="L23" s="14">
        <v>8333</v>
      </c>
      <c r="M23" s="32">
        <v>8813</v>
      </c>
    </row>
    <row r="24" spans="1:13" s="12" customFormat="1" ht="22.5" x14ac:dyDescent="0.2">
      <c r="A24" s="36" t="s">
        <v>21</v>
      </c>
      <c r="B24" s="39" t="s">
        <v>40</v>
      </c>
      <c r="C24" s="39" t="s">
        <v>29</v>
      </c>
      <c r="D24" s="17" t="s">
        <v>22</v>
      </c>
      <c r="E24" s="17">
        <v>8738</v>
      </c>
      <c r="F24" s="14">
        <v>8340</v>
      </c>
      <c r="G24" s="14">
        <v>8150</v>
      </c>
      <c r="H24" s="14">
        <v>7793</v>
      </c>
      <c r="I24" s="14">
        <v>7728</v>
      </c>
      <c r="J24" s="14">
        <v>8012</v>
      </c>
      <c r="K24" s="14">
        <v>8085</v>
      </c>
      <c r="L24" s="14">
        <v>7976</v>
      </c>
      <c r="M24" s="32">
        <v>8378</v>
      </c>
    </row>
    <row r="25" spans="1:13" s="12" customFormat="1" ht="22.5" x14ac:dyDescent="0.2">
      <c r="A25" s="36" t="s">
        <v>21</v>
      </c>
      <c r="B25" s="40" t="s">
        <v>41</v>
      </c>
      <c r="C25" s="40" t="s">
        <v>29</v>
      </c>
      <c r="D25" s="17" t="s">
        <v>22</v>
      </c>
      <c r="E25" s="17">
        <v>8612</v>
      </c>
      <c r="F25" s="14">
        <v>8253</v>
      </c>
      <c r="G25" s="14">
        <v>8072</v>
      </c>
      <c r="H25" s="14">
        <v>7719</v>
      </c>
      <c r="I25" s="14">
        <v>7667</v>
      </c>
      <c r="J25" s="14">
        <v>7934</v>
      </c>
      <c r="K25" s="14">
        <v>7718</v>
      </c>
      <c r="L25" s="14">
        <v>7532</v>
      </c>
      <c r="M25" s="32">
        <v>7793</v>
      </c>
    </row>
    <row r="26" spans="1:13" s="12" customFormat="1" ht="22.5" x14ac:dyDescent="0.2">
      <c r="A26" s="36" t="s">
        <v>21</v>
      </c>
      <c r="B26" s="40" t="s">
        <v>41</v>
      </c>
      <c r="C26" s="39" t="s">
        <v>30</v>
      </c>
      <c r="D26" s="17" t="s">
        <v>22</v>
      </c>
      <c r="E26" s="17" t="s">
        <v>22</v>
      </c>
      <c r="F26" s="29" t="s">
        <v>22</v>
      </c>
      <c r="G26" s="29">
        <v>6327</v>
      </c>
      <c r="H26" s="29">
        <v>6007</v>
      </c>
      <c r="I26" s="29">
        <v>5858</v>
      </c>
      <c r="J26" s="14">
        <v>5900</v>
      </c>
      <c r="K26" s="14">
        <v>5783</v>
      </c>
      <c r="L26" s="14">
        <v>5837</v>
      </c>
      <c r="M26" s="32">
        <v>6099</v>
      </c>
    </row>
    <row r="27" spans="1:13" s="12" customFormat="1" ht="22.5" x14ac:dyDescent="0.2">
      <c r="A27" s="36" t="s">
        <v>21</v>
      </c>
      <c r="B27" s="40" t="s">
        <v>41</v>
      </c>
      <c r="C27" s="39" t="s">
        <v>31</v>
      </c>
      <c r="D27" s="17" t="s">
        <v>22</v>
      </c>
      <c r="E27" s="17" t="s">
        <v>22</v>
      </c>
      <c r="F27" s="29" t="s">
        <v>22</v>
      </c>
      <c r="G27" s="29">
        <v>1745</v>
      </c>
      <c r="H27" s="29">
        <v>1712</v>
      </c>
      <c r="I27" s="29">
        <v>1809</v>
      </c>
      <c r="J27" s="14">
        <v>2034</v>
      </c>
      <c r="K27" s="14">
        <v>1935</v>
      </c>
      <c r="L27" s="14">
        <v>1695</v>
      </c>
      <c r="M27" s="32">
        <v>1694</v>
      </c>
    </row>
    <row r="28" spans="1:13" s="12" customFormat="1" ht="22.5" x14ac:dyDescent="0.2">
      <c r="A28" s="36" t="s">
        <v>21</v>
      </c>
      <c r="B28" s="39" t="s">
        <v>42</v>
      </c>
      <c r="C28" s="39" t="s">
        <v>29</v>
      </c>
      <c r="D28" s="17" t="s">
        <v>22</v>
      </c>
      <c r="E28" s="17" t="s">
        <v>22</v>
      </c>
      <c r="F28" s="29" t="s">
        <v>22</v>
      </c>
      <c r="G28" s="29">
        <v>78</v>
      </c>
      <c r="H28" s="29">
        <v>74</v>
      </c>
      <c r="I28" s="29">
        <v>61</v>
      </c>
      <c r="J28" s="29">
        <v>78</v>
      </c>
      <c r="K28" s="29">
        <v>367</v>
      </c>
      <c r="L28" s="14">
        <v>444</v>
      </c>
      <c r="M28" s="32">
        <v>585</v>
      </c>
    </row>
    <row r="29" spans="1:13" s="12" customFormat="1" ht="22.5" x14ac:dyDescent="0.2">
      <c r="A29" s="36" t="s">
        <v>21</v>
      </c>
      <c r="B29" s="39" t="s">
        <v>42</v>
      </c>
      <c r="C29" s="39" t="s">
        <v>32</v>
      </c>
      <c r="D29" s="17" t="s">
        <v>22</v>
      </c>
      <c r="E29" s="17" t="s">
        <v>22</v>
      </c>
      <c r="F29" s="29" t="s">
        <v>22</v>
      </c>
      <c r="G29" s="29">
        <v>59</v>
      </c>
      <c r="H29" s="29">
        <v>59</v>
      </c>
      <c r="I29" s="29">
        <v>50</v>
      </c>
      <c r="J29" s="14">
        <v>58</v>
      </c>
      <c r="K29" s="14">
        <v>63</v>
      </c>
      <c r="L29" s="14">
        <v>71</v>
      </c>
      <c r="M29" s="32">
        <v>83</v>
      </c>
    </row>
    <row r="30" spans="1:13" s="12" customFormat="1" ht="22.5" x14ac:dyDescent="0.2">
      <c r="A30" s="36" t="s">
        <v>21</v>
      </c>
      <c r="B30" s="39" t="s">
        <v>42</v>
      </c>
      <c r="C30" s="39" t="s">
        <v>33</v>
      </c>
      <c r="D30" s="17" t="s">
        <v>22</v>
      </c>
      <c r="E30" s="17" t="s">
        <v>22</v>
      </c>
      <c r="F30" s="29" t="s">
        <v>22</v>
      </c>
      <c r="G30" s="29">
        <v>5</v>
      </c>
      <c r="H30" s="29">
        <v>7</v>
      </c>
      <c r="I30" s="29">
        <v>4</v>
      </c>
      <c r="J30" s="14">
        <v>9</v>
      </c>
      <c r="K30" s="14">
        <v>3</v>
      </c>
      <c r="L30" s="14">
        <v>4</v>
      </c>
      <c r="M30" s="32">
        <v>5</v>
      </c>
    </row>
    <row r="31" spans="1:13" s="12" customFormat="1" ht="22.5" x14ac:dyDescent="0.2">
      <c r="A31" s="36" t="s">
        <v>21</v>
      </c>
      <c r="B31" s="39" t="s">
        <v>42</v>
      </c>
      <c r="C31" s="37" t="s">
        <v>34</v>
      </c>
      <c r="D31" s="17" t="s">
        <v>22</v>
      </c>
      <c r="E31" s="17" t="s">
        <v>22</v>
      </c>
      <c r="F31" s="29" t="s">
        <v>22</v>
      </c>
      <c r="G31" s="29" t="s">
        <v>22</v>
      </c>
      <c r="H31" s="29" t="s">
        <v>22</v>
      </c>
      <c r="I31" s="29" t="s">
        <v>22</v>
      </c>
      <c r="J31" s="29" t="s">
        <v>22</v>
      </c>
      <c r="K31" s="29">
        <v>293</v>
      </c>
      <c r="L31" s="29">
        <v>366</v>
      </c>
      <c r="M31" s="32">
        <v>492</v>
      </c>
    </row>
    <row r="32" spans="1:13" s="12" customFormat="1" ht="22.5" x14ac:dyDescent="0.2">
      <c r="A32" s="36" t="s">
        <v>21</v>
      </c>
      <c r="B32" s="39" t="s">
        <v>42</v>
      </c>
      <c r="C32" s="40" t="s">
        <v>35</v>
      </c>
      <c r="D32" s="17" t="s">
        <v>22</v>
      </c>
      <c r="E32" s="17" t="s">
        <v>22</v>
      </c>
      <c r="F32" s="29" t="s">
        <v>22</v>
      </c>
      <c r="G32" s="29">
        <v>14</v>
      </c>
      <c r="H32" s="29">
        <v>8</v>
      </c>
      <c r="I32" s="29">
        <v>7</v>
      </c>
      <c r="J32" s="14">
        <v>11</v>
      </c>
      <c r="K32" s="14">
        <v>8</v>
      </c>
      <c r="L32" s="14">
        <v>3</v>
      </c>
      <c r="M32" s="32">
        <v>5</v>
      </c>
    </row>
    <row r="33" spans="1:4" s="12" customFormat="1" ht="12.75" customHeight="1" x14ac:dyDescent="0.2">
      <c r="A33" s="16"/>
      <c r="B33" s="39"/>
      <c r="C33" s="39"/>
      <c r="D33" s="19"/>
    </row>
    <row r="34" spans="1:4" s="18" customFormat="1" ht="12.75" customHeight="1" x14ac:dyDescent="0.2">
      <c r="A34" s="20"/>
      <c r="B34" s="41"/>
      <c r="C34" s="41"/>
      <c r="D34" s="14"/>
    </row>
    <row r="35" spans="1:4" s="18" customFormat="1" ht="12.75" customHeight="1" x14ac:dyDescent="0.2">
      <c r="A35" s="21"/>
      <c r="B35" s="42"/>
      <c r="C35" s="42"/>
      <c r="D35" s="14"/>
    </row>
    <row r="36" spans="1:4" s="24" customFormat="1" ht="12.75" customHeight="1" x14ac:dyDescent="0.15">
      <c r="A36" s="22"/>
      <c r="B36" s="43"/>
      <c r="C36" s="43"/>
      <c r="D36" s="23"/>
    </row>
    <row r="37" spans="1:4" s="24" customFormat="1" ht="12.75" customHeight="1" x14ac:dyDescent="0.15">
      <c r="A37" s="22"/>
      <c r="B37" s="43"/>
      <c r="C37" s="43"/>
      <c r="D37" s="23"/>
    </row>
    <row r="38" spans="1:4" ht="12.75" customHeight="1" x14ac:dyDescent="0.2">
      <c r="A38" s="25"/>
      <c r="B38" s="44"/>
      <c r="C38" s="44"/>
      <c r="D38" s="19"/>
    </row>
    <row r="39" spans="1:4" ht="12.75" customHeight="1" x14ac:dyDescent="0.2">
      <c r="A39" s="25"/>
      <c r="B39" s="44"/>
      <c r="C39" s="44"/>
      <c r="D39" s="19"/>
    </row>
    <row r="40" spans="1:4" ht="12.75" customHeight="1" x14ac:dyDescent="0.2">
      <c r="A40" s="26"/>
      <c r="B40" s="45"/>
      <c r="C40" s="45"/>
      <c r="D40" s="19"/>
    </row>
    <row r="41" spans="1:4" ht="12.75" customHeight="1" x14ac:dyDescent="0.2">
      <c r="A41" s="26"/>
      <c r="B41" s="45"/>
      <c r="C41" s="45"/>
      <c r="D41" s="19"/>
    </row>
    <row r="42" spans="1:4" s="27" customFormat="1" ht="12.75" customHeight="1" x14ac:dyDescent="0.2">
      <c r="A42" s="21"/>
      <c r="B42" s="42"/>
      <c r="C42" s="42"/>
      <c r="D42" s="14"/>
    </row>
    <row r="43" spans="1:4" s="27" customFormat="1" ht="12.75" customHeight="1" x14ac:dyDescent="0.2">
      <c r="A43" s="21"/>
      <c r="B43" s="42"/>
      <c r="C43" s="42"/>
      <c r="D43" s="14"/>
    </row>
    <row r="44" spans="1:4" ht="12.75" customHeight="1" x14ac:dyDescent="0.15">
      <c r="A44" s="21"/>
      <c r="B44" s="42"/>
      <c r="C44" s="42"/>
    </row>
    <row r="45" spans="1:4" ht="12.75" customHeight="1" x14ac:dyDescent="0.15">
      <c r="A45" s="21"/>
      <c r="B45" s="42"/>
      <c r="C45" s="42"/>
    </row>
    <row r="46" spans="1:4" ht="12.75" customHeight="1" x14ac:dyDescent="0.15">
      <c r="A46" s="22"/>
      <c r="B46" s="43"/>
      <c r="C46" s="43"/>
    </row>
    <row r="47" spans="1:4" ht="12.75" customHeight="1" x14ac:dyDescent="0.15">
      <c r="A47" s="22"/>
      <c r="B47" s="43"/>
      <c r="C47" s="43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AB0B1-E102-4417-8479-56143F81841A}">
  <dimension ref="A1:A11"/>
  <sheetViews>
    <sheetView workbookViewId="0"/>
  </sheetViews>
  <sheetFormatPr defaultRowHeight="15" x14ac:dyDescent="0.25"/>
  <cols>
    <col min="1" max="1" width="100.7109375" style="8" customWidth="1"/>
    <col min="2" max="16384" width="9.140625" style="2"/>
  </cols>
  <sheetData>
    <row r="1" spans="1:1" ht="18.75" x14ac:dyDescent="0.3">
      <c r="A1" s="1" t="s">
        <v>0</v>
      </c>
    </row>
    <row r="2" spans="1:1" x14ac:dyDescent="0.25">
      <c r="A2" s="3" t="s">
        <v>1</v>
      </c>
    </row>
    <row r="3" spans="1:1" x14ac:dyDescent="0.25">
      <c r="A3" s="3" t="s">
        <v>2</v>
      </c>
    </row>
    <row r="4" spans="1:1" x14ac:dyDescent="0.25">
      <c r="A4" s="3" t="s">
        <v>3</v>
      </c>
    </row>
    <row r="5" spans="1:1" x14ac:dyDescent="0.25">
      <c r="A5" s="4" t="s">
        <v>4</v>
      </c>
    </row>
    <row r="6" spans="1:1" x14ac:dyDescent="0.25">
      <c r="A6" s="5" t="s">
        <v>5</v>
      </c>
    </row>
    <row r="7" spans="1:1" x14ac:dyDescent="0.25">
      <c r="A7" s="6" t="s">
        <v>6</v>
      </c>
    </row>
    <row r="8" spans="1:1" x14ac:dyDescent="0.25">
      <c r="A8" s="6" t="s">
        <v>7</v>
      </c>
    </row>
    <row r="9" spans="1:1" x14ac:dyDescent="0.25">
      <c r="A9" s="6" t="s">
        <v>8</v>
      </c>
    </row>
    <row r="11" spans="1:1" x14ac:dyDescent="0.25">
      <c r="A11" s="7"/>
    </row>
  </sheetData>
  <hyperlinks>
    <hyperlink ref="A5" r:id="rId1" xr:uid="{1EEC5071-184E-4053-A47D-B362EBA7DE62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9A568-BD15-4AAE-B5FC-BEF880CC724E}">
  <dimension ref="A1:A5"/>
  <sheetViews>
    <sheetView workbookViewId="0"/>
  </sheetViews>
  <sheetFormatPr defaultRowHeight="15" x14ac:dyDescent="0.25"/>
  <cols>
    <col min="1" max="1" width="82.5703125" style="2" customWidth="1"/>
    <col min="2" max="16384" width="9.140625" style="2"/>
  </cols>
  <sheetData>
    <row r="1" spans="1:1" ht="18.75" x14ac:dyDescent="0.3">
      <c r="A1" s="1" t="s">
        <v>23</v>
      </c>
    </row>
    <row r="2" spans="1:1" ht="48.75" customHeight="1" x14ac:dyDescent="0.25">
      <c r="A2" s="33" t="s">
        <v>26</v>
      </c>
    </row>
    <row r="3" spans="1:1" x14ac:dyDescent="0.25">
      <c r="A3" s="8" t="s">
        <v>25</v>
      </c>
    </row>
    <row r="4" spans="1:1" ht="36.75" x14ac:dyDescent="0.25">
      <c r="A4" s="8" t="s">
        <v>24</v>
      </c>
    </row>
    <row r="5" spans="1:1" ht="24.75" x14ac:dyDescent="0.25">
      <c r="A5" s="8" t="s">
        <v>27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Statistik</vt:lpstr>
      <vt:lpstr>Information</vt:lpstr>
      <vt:lpstr>Definitioner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Personer dömda till fängelse som påbörjat respektive avslutat fängelseverkställigheter</dc:title>
  <dc:subject>Rättsstatistik</dc:subject>
  <dc:creator>Brottsförebyggande rådet</dc:creator>
  <cp:lastModifiedBy>evali</cp:lastModifiedBy>
  <dcterms:created xsi:type="dcterms:W3CDTF">2015-06-05T18:17:20Z</dcterms:created>
  <dcterms:modified xsi:type="dcterms:W3CDTF">2022-05-23T10:57:25Z</dcterms:modified>
  <cp:category>Kriminalvård</cp:category>
</cp:coreProperties>
</file>