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9720" windowHeight="5970"/>
  </bookViews>
  <sheets>
    <sheet name="tab632" sheetId="1" r:id="rId1"/>
  </sheets>
  <calcPr calcId="92512"/>
</workbook>
</file>

<file path=xl/calcChain.xml><?xml version="1.0" encoding="utf-8"?>
<calcChain xmlns="http://schemas.openxmlformats.org/spreadsheetml/2006/main">
  <c r="B12" i="1"/>
  <c r="D12"/>
  <c r="F12"/>
  <c r="H12"/>
  <c r="J12"/>
  <c r="L12"/>
  <c r="N12"/>
  <c r="P12"/>
  <c r="R12"/>
  <c r="T12"/>
  <c r="V12"/>
  <c r="X12"/>
  <c r="Z12"/>
  <c r="AC12"/>
  <c r="B14"/>
  <c r="D14"/>
  <c r="F14"/>
  <c r="H14"/>
  <c r="J14"/>
  <c r="L14"/>
  <c r="N14"/>
  <c r="P14"/>
  <c r="R14"/>
  <c r="T14"/>
  <c r="V14"/>
  <c r="X14"/>
  <c r="Z14"/>
  <c r="AC14"/>
  <c r="B25"/>
  <c r="D25"/>
  <c r="F25"/>
  <c r="H25"/>
  <c r="J25"/>
  <c r="L25"/>
  <c r="N25"/>
  <c r="P25"/>
  <c r="R25"/>
  <c r="T25"/>
  <c r="V25"/>
  <c r="X25"/>
  <c r="Z25"/>
  <c r="AC25"/>
  <c r="B36"/>
  <c r="D36"/>
  <c r="F36"/>
  <c r="H36"/>
  <c r="J36"/>
  <c r="L36"/>
  <c r="N36"/>
  <c r="P36"/>
  <c r="R36"/>
  <c r="T36"/>
  <c r="V36"/>
  <c r="X36"/>
  <c r="Z36"/>
  <c r="AC36"/>
</calcChain>
</file>

<file path=xl/sharedStrings.xml><?xml version="1.0" encoding="utf-8"?>
<sst xmlns="http://schemas.openxmlformats.org/spreadsheetml/2006/main" count="356" uniqueCount="43">
  <si>
    <t>Tabell 632</t>
  </si>
  <si>
    <t>Personer dömda till fängelse där narkotikabrottet varit huvudbrott, efter brottstyp och fängelsetidens längd i månader år 1999</t>
  </si>
  <si>
    <t>Persons found guilty of drug offences, by length of prison sentence 1999</t>
  </si>
  <si>
    <t>Brottstyp</t>
  </si>
  <si>
    <t xml:space="preserve">Fängelsens längd i månader </t>
  </si>
  <si>
    <t>Totalt</t>
  </si>
  <si>
    <t>Genom-</t>
  </si>
  <si>
    <t>Mind-</t>
  </si>
  <si>
    <t>Mer</t>
  </si>
  <si>
    <t>snittlig</t>
  </si>
  <si>
    <t>re än</t>
  </si>
  <si>
    <t>än 1</t>
  </si>
  <si>
    <t>än 2</t>
  </si>
  <si>
    <t>än 3</t>
  </si>
  <si>
    <t>än 4</t>
  </si>
  <si>
    <t>än 6</t>
  </si>
  <si>
    <t>än 12</t>
  </si>
  <si>
    <t>än 24</t>
  </si>
  <si>
    <t>än 48</t>
  </si>
  <si>
    <t>än 72</t>
  </si>
  <si>
    <t>fängelse-</t>
  </si>
  <si>
    <t>högst</t>
  </si>
  <si>
    <t>mindre</t>
  </si>
  <si>
    <t>tid i må-</t>
  </si>
  <si>
    <t>nader</t>
  </si>
  <si>
    <t>Samtliga</t>
  </si>
  <si>
    <t>Ringa narkotikabrott (NSL 2)</t>
  </si>
  <si>
    <t>Innehav</t>
  </si>
  <si>
    <t>-</t>
  </si>
  <si>
    <t>Bruk</t>
  </si>
  <si>
    <t>Överlåtelse</t>
  </si>
  <si>
    <t>Framställning</t>
  </si>
  <si>
    <t>Medhjälp, transport m.m.</t>
  </si>
  <si>
    <t>Innehav + bruk</t>
  </si>
  <si>
    <t>Innehav + överlåtelse</t>
  </si>
  <si>
    <t>Innehav, bruk + överlåtelse</t>
  </si>
  <si>
    <t>Övriga kombinationer</t>
  </si>
  <si>
    <t>Narkotikabrott (NSL 1)</t>
  </si>
  <si>
    <t>Grovt narkotikabrott (NSL 3)</t>
  </si>
  <si>
    <t>Ringa varusmuggling (VSL 2)</t>
  </si>
  <si>
    <t>Varusmuggling (VSL 1)</t>
  </si>
  <si>
    <t>Grov varusmuggling (VSL 3)</t>
  </si>
  <si>
    <t>Övriga brott mot NSL och VSL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</si>
</sst>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9"/>
      <name val="Arial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9" fontId="2" fillId="0" borderId="0" xfId="0" applyNumberFormat="1" applyFont="1"/>
    <xf numFmtId="0" fontId="2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49" fontId="1" fillId="0" borderId="1" xfId="0" applyNumberFormat="1" applyFont="1" applyBorder="1"/>
    <xf numFmtId="0" fontId="1" fillId="0" borderId="0" xfId="0" applyFont="1" applyBorder="1" applyAlignment="1">
      <alignment horizontal="right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Border="1" applyAlignment="1">
      <alignment horizontal="right"/>
    </xf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9"/>
  <sheetViews>
    <sheetView tabSelected="1" workbookViewId="0">
      <selection activeCell="AG50" sqref="AG50"/>
    </sheetView>
  </sheetViews>
  <sheetFormatPr defaultRowHeight="12.75"/>
  <cols>
    <col min="1" max="1" width="29" customWidth="1"/>
    <col min="2" max="2" width="4.28515625" customWidth="1"/>
    <col min="3" max="3" width="2.140625" customWidth="1"/>
    <col min="4" max="4" width="3.28515625" customWidth="1"/>
    <col min="5" max="5" width="1.7109375" customWidth="1"/>
    <col min="6" max="6" width="4.140625" customWidth="1"/>
    <col min="7" max="7" width="1.85546875" customWidth="1"/>
    <col min="8" max="8" width="5.42578125" customWidth="1"/>
    <col min="9" max="9" width="1.5703125" customWidth="1"/>
    <col min="10" max="10" width="3.7109375" customWidth="1"/>
    <col min="11" max="11" width="2.5703125" customWidth="1"/>
    <col min="12" max="12" width="4.42578125" customWidth="1"/>
    <col min="13" max="13" width="2.7109375" customWidth="1"/>
    <col min="14" max="14" width="3.28515625" customWidth="1"/>
    <col min="15" max="15" width="1.5703125" customWidth="1"/>
    <col min="16" max="16" width="4.7109375" customWidth="1"/>
    <col min="17" max="17" width="2" customWidth="1"/>
    <col min="18" max="18" width="3.7109375" customWidth="1"/>
    <col min="19" max="19" width="1.7109375" customWidth="1"/>
    <col min="20" max="20" width="3.7109375" customWidth="1"/>
    <col min="21" max="21" width="2" customWidth="1"/>
    <col min="22" max="22" width="4" customWidth="1"/>
    <col min="23" max="23" width="1.85546875" customWidth="1"/>
    <col min="24" max="24" width="4" customWidth="1"/>
    <col min="25" max="25" width="2" customWidth="1"/>
    <col min="26" max="26" width="3.85546875" customWidth="1"/>
    <col min="27" max="27" width="2" customWidth="1"/>
    <col min="28" max="28" width="1.28515625" customWidth="1"/>
    <col min="29" max="29" width="4.5703125" customWidth="1"/>
    <col min="30" max="30" width="3" customWidth="1"/>
    <col min="31" max="31" width="4.7109375" customWidth="1"/>
    <col min="32" max="32" width="2.5703125" customWidth="1"/>
  </cols>
  <sheetData>
    <row r="1" spans="1:34" s="5" customFormat="1" ht="11.25" customHeight="1">
      <c r="A1" s="4" t="s">
        <v>0</v>
      </c>
    </row>
    <row r="2" spans="1:34" s="5" customFormat="1" ht="11.25" customHeight="1">
      <c r="A2" s="4" t="s">
        <v>1</v>
      </c>
    </row>
    <row r="3" spans="1:34" s="5" customFormat="1" ht="11.25" customHeight="1">
      <c r="A3" s="16" t="s">
        <v>2</v>
      </c>
    </row>
    <row r="4" spans="1:34" s="1" customFormat="1" ht="5.25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4" s="1" customFormat="1" ht="11.1" customHeight="1">
      <c r="A5" s="6" t="s">
        <v>3</v>
      </c>
      <c r="B5" s="1" t="s">
        <v>4</v>
      </c>
    </row>
    <row r="6" spans="1:34" s="1" customFormat="1" ht="9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0"/>
      <c r="AC6" s="1" t="s">
        <v>5</v>
      </c>
      <c r="AE6" s="1" t="s">
        <v>6</v>
      </c>
    </row>
    <row r="7" spans="1:34" s="1" customFormat="1" ht="9.75" customHeight="1">
      <c r="B7" s="1" t="s">
        <v>7</v>
      </c>
      <c r="D7" s="1">
        <v>1</v>
      </c>
      <c r="F7" s="1" t="s">
        <v>8</v>
      </c>
      <c r="H7" s="1" t="s">
        <v>8</v>
      </c>
      <c r="J7" s="1" t="s">
        <v>8</v>
      </c>
      <c r="L7" s="1" t="s">
        <v>8</v>
      </c>
      <c r="N7" s="1">
        <v>6</v>
      </c>
      <c r="P7" s="1" t="s">
        <v>8</v>
      </c>
      <c r="R7" s="1">
        <v>12</v>
      </c>
      <c r="T7" s="1" t="s">
        <v>8</v>
      </c>
      <c r="V7" s="1" t="s">
        <v>8</v>
      </c>
      <c r="X7" s="1" t="s">
        <v>8</v>
      </c>
      <c r="Z7" s="1" t="s">
        <v>8</v>
      </c>
      <c r="AE7" s="1" t="s">
        <v>9</v>
      </c>
    </row>
    <row r="8" spans="1:34" s="1" customFormat="1" ht="11.1" customHeight="1">
      <c r="B8" s="1" t="s">
        <v>10</v>
      </c>
      <c r="F8" s="1" t="s">
        <v>11</v>
      </c>
      <c r="H8" s="1" t="s">
        <v>12</v>
      </c>
      <c r="J8" s="1" t="s">
        <v>13</v>
      </c>
      <c r="L8" s="1" t="s">
        <v>14</v>
      </c>
      <c r="P8" s="1" t="s">
        <v>15</v>
      </c>
      <c r="T8" s="1" t="s">
        <v>16</v>
      </c>
      <c r="V8" s="1" t="s">
        <v>17</v>
      </c>
      <c r="X8" s="1" t="s">
        <v>18</v>
      </c>
      <c r="Z8" s="1" t="s">
        <v>19</v>
      </c>
      <c r="AE8" s="1" t="s">
        <v>20</v>
      </c>
    </row>
    <row r="9" spans="1:34" s="1" customFormat="1" ht="9.75" customHeight="1">
      <c r="B9" s="7">
        <v>1</v>
      </c>
      <c r="C9" s="7"/>
      <c r="D9"/>
      <c r="F9" s="1" t="s">
        <v>21</v>
      </c>
      <c r="H9" s="1" t="s">
        <v>21</v>
      </c>
      <c r="J9" s="1" t="s">
        <v>21</v>
      </c>
      <c r="L9" s="1" t="s">
        <v>22</v>
      </c>
      <c r="P9" s="1" t="s">
        <v>22</v>
      </c>
      <c r="T9" s="1" t="s">
        <v>21</v>
      </c>
      <c r="V9" s="1" t="s">
        <v>21</v>
      </c>
      <c r="X9" s="1" t="s">
        <v>21</v>
      </c>
      <c r="AE9" s="1" t="s">
        <v>23</v>
      </c>
      <c r="AF9" s="10"/>
    </row>
    <row r="10" spans="1:34" s="1" customFormat="1" ht="9.75" customHeight="1">
      <c r="A10" s="8"/>
      <c r="B10" s="8"/>
      <c r="C10" s="8"/>
      <c r="D10" s="8"/>
      <c r="E10" s="8"/>
      <c r="F10" s="9">
        <v>2</v>
      </c>
      <c r="G10" s="8"/>
      <c r="H10" s="9">
        <v>3</v>
      </c>
      <c r="I10" s="8"/>
      <c r="J10" s="9">
        <v>4</v>
      </c>
      <c r="K10" s="8"/>
      <c r="L10" s="8" t="s">
        <v>15</v>
      </c>
      <c r="M10" s="8"/>
      <c r="N10" s="8"/>
      <c r="O10" s="8"/>
      <c r="P10" s="8" t="s">
        <v>16</v>
      </c>
      <c r="Q10" s="8"/>
      <c r="R10" s="8"/>
      <c r="S10" s="8"/>
      <c r="T10" s="9">
        <v>24</v>
      </c>
      <c r="U10" s="8"/>
      <c r="V10" s="9">
        <v>48</v>
      </c>
      <c r="W10" s="8"/>
      <c r="X10" s="9">
        <v>72</v>
      </c>
      <c r="Y10" s="8"/>
      <c r="Z10" s="8"/>
      <c r="AA10" s="8"/>
      <c r="AB10" s="8"/>
      <c r="AC10" s="8"/>
      <c r="AD10" s="8"/>
      <c r="AE10" s="8" t="s">
        <v>24</v>
      </c>
      <c r="AF10" s="8"/>
    </row>
    <row r="11" spans="1:34" s="1" customFormat="1" ht="3.75" customHeight="1">
      <c r="A11" s="6"/>
    </row>
    <row r="12" spans="1:34" s="14" customFormat="1" ht="11.1" customHeight="1">
      <c r="A12" s="13" t="s">
        <v>25</v>
      </c>
      <c r="B12" s="2">
        <f>SUM(B14+B25)</f>
        <v>24</v>
      </c>
      <c r="C12" s="2"/>
      <c r="D12" s="2">
        <f>SUM(D14+D25+D48)</f>
        <v>100</v>
      </c>
      <c r="E12" s="2"/>
      <c r="F12" s="2">
        <f>SUM(F14+F25+F48)</f>
        <v>127</v>
      </c>
      <c r="G12" s="2"/>
      <c r="H12" s="2">
        <f>SUM(H14+H25+H36)</f>
        <v>156</v>
      </c>
      <c r="I12" s="2"/>
      <c r="J12" s="2">
        <f>SUM(J14+J25+J48)</f>
        <v>132</v>
      </c>
      <c r="K12" s="2"/>
      <c r="L12" s="2">
        <f>SUM(L25+L48)</f>
        <v>40</v>
      </c>
      <c r="M12" s="2"/>
      <c r="N12" s="2">
        <f>SUM(N25+N36+N48)</f>
        <v>133</v>
      </c>
      <c r="O12" s="2"/>
      <c r="P12" s="2">
        <f>SUM(P14+P25+P48)</f>
        <v>188</v>
      </c>
      <c r="Q12" s="2"/>
      <c r="R12" s="2">
        <f>SUM(R14+R25+R36)</f>
        <v>74</v>
      </c>
      <c r="S12" s="2"/>
      <c r="T12" s="2">
        <f>SUM(T14+T25+T36+T49)</f>
        <v>185</v>
      </c>
      <c r="U12" s="2"/>
      <c r="V12" s="2">
        <f>SUM(V25+V36+V48+V49)</f>
        <v>117</v>
      </c>
      <c r="W12" s="2"/>
      <c r="X12" s="2">
        <f>SUM(X36+X49)</f>
        <v>56</v>
      </c>
      <c r="Y12" s="2"/>
      <c r="Z12" s="2">
        <f>SUM(Z36+Z49)</f>
        <v>56</v>
      </c>
      <c r="AA12" s="2"/>
      <c r="AB12" s="2"/>
      <c r="AC12" s="3">
        <f>SUM(AC14+AC25+AC36+AC48+AC49)</f>
        <v>1388</v>
      </c>
      <c r="AD12" s="3"/>
      <c r="AE12" s="2">
        <v>16</v>
      </c>
      <c r="AF12" s="15"/>
    </row>
    <row r="13" spans="1:34" s="1" customFormat="1" ht="16.5" customHeigh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  <c r="AE13" s="2"/>
      <c r="AF13" s="12"/>
    </row>
    <row r="14" spans="1:34" s="1" customFormat="1" ht="11.1" customHeight="1">
      <c r="A14" s="6" t="s">
        <v>26</v>
      </c>
      <c r="B14" s="2">
        <f>SUM(B15:B23)</f>
        <v>3</v>
      </c>
      <c r="C14" s="2"/>
      <c r="D14" s="2">
        <f t="shared" ref="D14:AC14" si="0">SUM(D15:D23)</f>
        <v>9</v>
      </c>
      <c r="E14" s="2"/>
      <c r="F14" s="2">
        <f t="shared" si="0"/>
        <v>4</v>
      </c>
      <c r="G14" s="2"/>
      <c r="H14" s="2">
        <f t="shared" si="0"/>
        <v>2</v>
      </c>
      <c r="I14" s="2"/>
      <c r="J14" s="2">
        <f t="shared" si="0"/>
        <v>4</v>
      </c>
      <c r="K14" s="2"/>
      <c r="L14" s="2">
        <f t="shared" si="0"/>
        <v>0</v>
      </c>
      <c r="M14" s="2"/>
      <c r="N14" s="2">
        <f t="shared" si="0"/>
        <v>0</v>
      </c>
      <c r="O14" s="2"/>
      <c r="P14" s="2">
        <f t="shared" si="0"/>
        <v>1</v>
      </c>
      <c r="Q14" s="2"/>
      <c r="R14" s="2">
        <f t="shared" si="0"/>
        <v>1</v>
      </c>
      <c r="S14" s="2"/>
      <c r="T14" s="2">
        <f t="shared" si="0"/>
        <v>2</v>
      </c>
      <c r="U14" s="2"/>
      <c r="V14" s="2">
        <f t="shared" si="0"/>
        <v>0</v>
      </c>
      <c r="W14" s="2"/>
      <c r="X14" s="2">
        <f t="shared" si="0"/>
        <v>0</v>
      </c>
      <c r="Y14" s="2"/>
      <c r="Z14" s="2">
        <f t="shared" si="0"/>
        <v>0</v>
      </c>
      <c r="AA14" s="2"/>
      <c r="AB14" s="2"/>
      <c r="AC14" s="2">
        <f t="shared" si="0"/>
        <v>26</v>
      </c>
      <c r="AD14" s="2"/>
      <c r="AE14" s="2">
        <v>4</v>
      </c>
      <c r="AF14" s="2"/>
      <c r="AG14" s="2"/>
      <c r="AH14" s="2"/>
    </row>
    <row r="15" spans="1:34" s="1" customFormat="1" ht="11.1" customHeight="1">
      <c r="A15" s="6" t="s">
        <v>27</v>
      </c>
      <c r="B15" s="3">
        <v>2</v>
      </c>
      <c r="C15" s="3"/>
      <c r="D15" s="3">
        <v>3</v>
      </c>
      <c r="E15" s="3"/>
      <c r="F15" s="3">
        <v>1</v>
      </c>
      <c r="G15" s="3"/>
      <c r="H15" s="3">
        <v>1</v>
      </c>
      <c r="I15" s="3"/>
      <c r="J15" s="3">
        <v>3</v>
      </c>
      <c r="K15" s="3"/>
      <c r="L15" s="3" t="s">
        <v>28</v>
      </c>
      <c r="M15" s="3"/>
      <c r="N15" s="3" t="s">
        <v>28</v>
      </c>
      <c r="O15" s="3"/>
      <c r="P15" s="3" t="s">
        <v>28</v>
      </c>
      <c r="Q15" s="3"/>
      <c r="R15" s="3">
        <v>1</v>
      </c>
      <c r="S15" s="3"/>
      <c r="T15" s="3" t="s">
        <v>28</v>
      </c>
      <c r="U15" s="3"/>
      <c r="V15" s="3" t="s">
        <v>28</v>
      </c>
      <c r="W15" s="3"/>
      <c r="X15" s="3" t="s">
        <v>28</v>
      </c>
      <c r="Y15" s="3"/>
      <c r="Z15" s="3" t="s">
        <v>28</v>
      </c>
      <c r="AA15" s="3"/>
      <c r="AB15" s="3"/>
      <c r="AC15" s="3">
        <v>11</v>
      </c>
      <c r="AD15" s="2"/>
      <c r="AE15" s="2">
        <v>3</v>
      </c>
      <c r="AF15" s="2"/>
      <c r="AG15" s="2"/>
      <c r="AH15" s="2"/>
    </row>
    <row r="16" spans="1:34" s="1" customFormat="1" ht="11.1" customHeight="1">
      <c r="A16" s="6" t="s">
        <v>29</v>
      </c>
      <c r="B16" s="3">
        <v>1</v>
      </c>
      <c r="C16" s="3"/>
      <c r="D16" s="3">
        <v>2</v>
      </c>
      <c r="E16" s="3"/>
      <c r="F16" s="3">
        <v>2</v>
      </c>
      <c r="G16" s="3"/>
      <c r="H16" s="3" t="s">
        <v>28</v>
      </c>
      <c r="I16" s="3"/>
      <c r="J16" s="3" t="s">
        <v>28</v>
      </c>
      <c r="K16" s="3"/>
      <c r="L16" s="3" t="s">
        <v>28</v>
      </c>
      <c r="M16" s="3"/>
      <c r="N16" s="3" t="s">
        <v>28</v>
      </c>
      <c r="O16" s="3"/>
      <c r="P16" s="3" t="s">
        <v>28</v>
      </c>
      <c r="Q16" s="3"/>
      <c r="R16" s="3" t="s">
        <v>28</v>
      </c>
      <c r="S16" s="3"/>
      <c r="T16" s="3">
        <v>1</v>
      </c>
      <c r="U16" s="3"/>
      <c r="V16" s="3" t="s">
        <v>28</v>
      </c>
      <c r="W16" s="3"/>
      <c r="X16" s="3" t="s">
        <v>28</v>
      </c>
      <c r="Y16" s="3"/>
      <c r="Z16" s="3" t="s">
        <v>28</v>
      </c>
      <c r="AA16" s="3"/>
      <c r="AB16" s="3"/>
      <c r="AC16" s="3">
        <v>6</v>
      </c>
      <c r="AD16" s="2"/>
      <c r="AE16" s="2">
        <v>3</v>
      </c>
      <c r="AF16" s="2"/>
      <c r="AG16" s="2"/>
      <c r="AH16" s="2"/>
    </row>
    <row r="17" spans="1:34" s="1" customFormat="1" ht="11.1" customHeight="1">
      <c r="A17" s="6" t="s">
        <v>30</v>
      </c>
      <c r="B17" s="3" t="s">
        <v>28</v>
      </c>
      <c r="C17" s="3"/>
      <c r="D17" s="3">
        <v>1</v>
      </c>
      <c r="E17" s="3"/>
      <c r="F17" s="3" t="s">
        <v>28</v>
      </c>
      <c r="G17" s="3"/>
      <c r="H17" s="3" t="s">
        <v>28</v>
      </c>
      <c r="I17" s="3"/>
      <c r="J17" s="3" t="s">
        <v>28</v>
      </c>
      <c r="K17" s="3"/>
      <c r="L17" s="3" t="s">
        <v>28</v>
      </c>
      <c r="M17" s="3"/>
      <c r="N17" s="3" t="s">
        <v>28</v>
      </c>
      <c r="O17" s="3"/>
      <c r="P17" s="3" t="s">
        <v>28</v>
      </c>
      <c r="Q17" s="3"/>
      <c r="R17" s="3" t="s">
        <v>28</v>
      </c>
      <c r="S17" s="3"/>
      <c r="T17" s="3" t="s">
        <v>28</v>
      </c>
      <c r="U17" s="3"/>
      <c r="V17" s="3" t="s">
        <v>28</v>
      </c>
      <c r="W17" s="3"/>
      <c r="X17" s="3" t="s">
        <v>28</v>
      </c>
      <c r="Y17" s="3"/>
      <c r="Z17" s="3" t="s">
        <v>28</v>
      </c>
      <c r="AA17" s="3"/>
      <c r="AB17" s="3"/>
      <c r="AC17" s="3">
        <v>1</v>
      </c>
      <c r="AD17" s="2"/>
      <c r="AE17" s="2">
        <v>1</v>
      </c>
      <c r="AF17" s="2"/>
      <c r="AG17" s="2"/>
      <c r="AH17" s="2"/>
    </row>
    <row r="18" spans="1:34" s="1" customFormat="1" ht="11.1" customHeight="1">
      <c r="A18" s="6" t="s">
        <v>31</v>
      </c>
      <c r="B18" s="3" t="s">
        <v>28</v>
      </c>
      <c r="C18" s="3"/>
      <c r="D18" s="3" t="s">
        <v>28</v>
      </c>
      <c r="E18" s="3"/>
      <c r="F18" s="3" t="s">
        <v>28</v>
      </c>
      <c r="G18" s="3"/>
      <c r="H18" s="3" t="s">
        <v>28</v>
      </c>
      <c r="I18" s="3"/>
      <c r="J18" s="3" t="s">
        <v>28</v>
      </c>
      <c r="K18" s="3"/>
      <c r="L18" s="3" t="s">
        <v>28</v>
      </c>
      <c r="M18" s="3"/>
      <c r="N18" s="3" t="s">
        <v>28</v>
      </c>
      <c r="O18" s="3"/>
      <c r="P18" s="3" t="s">
        <v>28</v>
      </c>
      <c r="Q18" s="3"/>
      <c r="R18" s="3" t="s">
        <v>28</v>
      </c>
      <c r="S18" s="3"/>
      <c r="T18" s="3" t="s">
        <v>28</v>
      </c>
      <c r="U18" s="3"/>
      <c r="V18" s="3" t="s">
        <v>28</v>
      </c>
      <c r="W18" s="3"/>
      <c r="X18" s="3" t="s">
        <v>28</v>
      </c>
      <c r="Y18" s="3"/>
      <c r="Z18" s="3" t="s">
        <v>28</v>
      </c>
      <c r="AA18" s="3"/>
      <c r="AB18" s="3"/>
      <c r="AC18" s="3" t="s">
        <v>28</v>
      </c>
      <c r="AD18" s="2"/>
      <c r="AE18" s="2" t="s">
        <v>28</v>
      </c>
      <c r="AF18" s="2"/>
      <c r="AG18" s="2"/>
      <c r="AH18" s="2"/>
    </row>
    <row r="19" spans="1:34" s="1" customFormat="1" ht="11.1" customHeight="1">
      <c r="A19" s="6" t="s">
        <v>32</v>
      </c>
      <c r="B19" s="3" t="s">
        <v>28</v>
      </c>
      <c r="C19" s="3"/>
      <c r="D19" s="3" t="s">
        <v>28</v>
      </c>
      <c r="E19" s="3"/>
      <c r="F19" s="3" t="s">
        <v>28</v>
      </c>
      <c r="G19" s="3"/>
      <c r="H19" s="3" t="s">
        <v>28</v>
      </c>
      <c r="I19" s="3"/>
      <c r="J19" s="3" t="s">
        <v>28</v>
      </c>
      <c r="K19" s="3"/>
      <c r="L19" s="3" t="s">
        <v>28</v>
      </c>
      <c r="M19" s="3"/>
      <c r="N19" s="3" t="s">
        <v>28</v>
      </c>
      <c r="O19" s="3"/>
      <c r="P19" s="3" t="s">
        <v>28</v>
      </c>
      <c r="Q19" s="3"/>
      <c r="R19" s="3" t="s">
        <v>28</v>
      </c>
      <c r="S19" s="3"/>
      <c r="T19" s="3" t="s">
        <v>28</v>
      </c>
      <c r="U19" s="3"/>
      <c r="V19" s="3" t="s">
        <v>28</v>
      </c>
      <c r="W19" s="3"/>
      <c r="X19" s="3" t="s">
        <v>28</v>
      </c>
      <c r="Y19" s="3"/>
      <c r="Z19" s="3" t="s">
        <v>28</v>
      </c>
      <c r="AA19" s="3"/>
      <c r="AB19" s="3"/>
      <c r="AC19" s="3" t="s">
        <v>28</v>
      </c>
      <c r="AD19" s="2"/>
      <c r="AE19" s="2" t="s">
        <v>28</v>
      </c>
      <c r="AF19" s="2"/>
      <c r="AG19" s="2"/>
      <c r="AH19" s="2"/>
    </row>
    <row r="20" spans="1:34" s="1" customFormat="1" ht="11.1" customHeight="1">
      <c r="A20" s="6" t="s">
        <v>33</v>
      </c>
      <c r="B20" s="3" t="s">
        <v>28</v>
      </c>
      <c r="C20" s="3"/>
      <c r="D20" s="3">
        <v>3</v>
      </c>
      <c r="E20" s="3"/>
      <c r="F20" s="3" t="s">
        <v>28</v>
      </c>
      <c r="G20" s="3"/>
      <c r="H20" s="3">
        <v>1</v>
      </c>
      <c r="I20" s="3"/>
      <c r="J20" s="3" t="s">
        <v>28</v>
      </c>
      <c r="K20" s="3"/>
      <c r="L20" s="3" t="s">
        <v>28</v>
      </c>
      <c r="M20" s="3"/>
      <c r="N20" s="3" t="s">
        <v>28</v>
      </c>
      <c r="O20" s="3"/>
      <c r="P20" s="3" t="s">
        <v>28</v>
      </c>
      <c r="Q20" s="3"/>
      <c r="R20" s="3" t="s">
        <v>28</v>
      </c>
      <c r="S20" s="3"/>
      <c r="T20" s="3" t="s">
        <v>28</v>
      </c>
      <c r="U20" s="3"/>
      <c r="V20" s="3" t="s">
        <v>28</v>
      </c>
      <c r="W20" s="3"/>
      <c r="X20" s="3" t="s">
        <v>28</v>
      </c>
      <c r="Y20" s="3"/>
      <c r="Z20" s="3" t="s">
        <v>28</v>
      </c>
      <c r="AA20" s="3"/>
      <c r="AB20" s="3"/>
      <c r="AC20" s="3">
        <v>4</v>
      </c>
      <c r="AD20" s="2"/>
      <c r="AE20" s="2">
        <v>2</v>
      </c>
      <c r="AF20" s="2"/>
      <c r="AG20" s="2"/>
      <c r="AH20" s="2"/>
    </row>
    <row r="21" spans="1:34" s="1" customFormat="1" ht="11.1" customHeight="1">
      <c r="A21" s="6" t="s">
        <v>34</v>
      </c>
      <c r="B21" s="3" t="s">
        <v>28</v>
      </c>
      <c r="C21" s="3"/>
      <c r="D21" s="3" t="s">
        <v>28</v>
      </c>
      <c r="E21" s="3"/>
      <c r="F21" s="3">
        <v>1</v>
      </c>
      <c r="G21" s="3"/>
      <c r="H21" s="3" t="s">
        <v>28</v>
      </c>
      <c r="I21" s="3"/>
      <c r="J21" s="3">
        <v>1</v>
      </c>
      <c r="K21" s="3"/>
      <c r="L21" s="3" t="s">
        <v>28</v>
      </c>
      <c r="M21" s="3"/>
      <c r="N21" s="3" t="s">
        <v>28</v>
      </c>
      <c r="O21" s="3"/>
      <c r="P21" s="3">
        <v>1</v>
      </c>
      <c r="Q21" s="3"/>
      <c r="R21" s="3" t="s">
        <v>28</v>
      </c>
      <c r="S21" s="3"/>
      <c r="T21" s="3" t="s">
        <v>28</v>
      </c>
      <c r="U21" s="3"/>
      <c r="V21" s="3" t="s">
        <v>28</v>
      </c>
      <c r="W21" s="3"/>
      <c r="X21" s="3" t="s">
        <v>28</v>
      </c>
      <c r="Y21" s="3"/>
      <c r="Z21" s="3" t="s">
        <v>28</v>
      </c>
      <c r="AA21" s="3"/>
      <c r="AB21" s="3"/>
      <c r="AC21" s="3">
        <v>3</v>
      </c>
      <c r="AD21" s="2"/>
      <c r="AE21" s="2">
        <v>5</v>
      </c>
      <c r="AF21" s="2"/>
      <c r="AG21" s="2"/>
      <c r="AH21" s="2"/>
    </row>
    <row r="22" spans="1:34" s="1" customFormat="1" ht="11.1" customHeight="1">
      <c r="A22" s="1" t="s">
        <v>35</v>
      </c>
      <c r="B22" s="3" t="s">
        <v>28</v>
      </c>
      <c r="C22" s="3"/>
      <c r="D22" s="3" t="s">
        <v>28</v>
      </c>
      <c r="E22" s="3"/>
      <c r="F22" s="3" t="s">
        <v>28</v>
      </c>
      <c r="G22" s="3"/>
      <c r="H22" s="3" t="s">
        <v>28</v>
      </c>
      <c r="I22" s="3"/>
      <c r="J22" s="3" t="s">
        <v>28</v>
      </c>
      <c r="K22" s="3"/>
      <c r="L22" s="3" t="s">
        <v>28</v>
      </c>
      <c r="M22" s="3"/>
      <c r="N22" s="3" t="s">
        <v>28</v>
      </c>
      <c r="O22" s="3"/>
      <c r="P22" s="3" t="s">
        <v>28</v>
      </c>
      <c r="Q22" s="3"/>
      <c r="R22" s="3" t="s">
        <v>28</v>
      </c>
      <c r="S22" s="3"/>
      <c r="T22" s="3">
        <v>1</v>
      </c>
      <c r="U22" s="3"/>
      <c r="V22" s="3" t="s">
        <v>28</v>
      </c>
      <c r="W22" s="3"/>
      <c r="X22" s="3" t="s">
        <v>28</v>
      </c>
      <c r="Y22" s="3"/>
      <c r="Z22" s="3" t="s">
        <v>28</v>
      </c>
      <c r="AA22" s="3"/>
      <c r="AB22" s="3"/>
      <c r="AC22" s="3">
        <v>1</v>
      </c>
      <c r="AD22" s="2"/>
      <c r="AE22" s="2">
        <v>18</v>
      </c>
      <c r="AF22" s="2"/>
    </row>
    <row r="23" spans="1:34" s="1" customFormat="1" ht="11.1" customHeight="1">
      <c r="A23" s="6" t="s">
        <v>36</v>
      </c>
      <c r="B23" s="3" t="s">
        <v>28</v>
      </c>
      <c r="C23" s="3"/>
      <c r="D23" s="3" t="s">
        <v>28</v>
      </c>
      <c r="E23" s="3"/>
      <c r="F23" s="3" t="s">
        <v>28</v>
      </c>
      <c r="G23" s="3"/>
      <c r="H23" s="3" t="s">
        <v>28</v>
      </c>
      <c r="I23" s="3"/>
      <c r="J23" s="3" t="s">
        <v>28</v>
      </c>
      <c r="K23" s="3"/>
      <c r="L23" s="3" t="s">
        <v>28</v>
      </c>
      <c r="M23" s="3"/>
      <c r="N23" s="3" t="s">
        <v>28</v>
      </c>
      <c r="O23" s="3"/>
      <c r="P23" s="3" t="s">
        <v>28</v>
      </c>
      <c r="Q23" s="3"/>
      <c r="R23" s="3" t="s">
        <v>28</v>
      </c>
      <c r="S23" s="3"/>
      <c r="T23" s="3" t="s">
        <v>28</v>
      </c>
      <c r="U23" s="3"/>
      <c r="V23" s="3" t="s">
        <v>28</v>
      </c>
      <c r="W23" s="3"/>
      <c r="X23" s="3" t="s">
        <v>28</v>
      </c>
      <c r="Y23" s="3"/>
      <c r="Z23" s="3" t="s">
        <v>28</v>
      </c>
      <c r="AA23" s="3"/>
      <c r="AB23" s="3"/>
      <c r="AC23" s="3" t="s">
        <v>28</v>
      </c>
      <c r="AD23" s="2"/>
      <c r="AE23" s="2" t="s">
        <v>28</v>
      </c>
      <c r="AF23" s="2"/>
      <c r="AG23" s="2"/>
      <c r="AH23" s="2"/>
    </row>
    <row r="24" spans="1:34" s="1" customFormat="1" ht="7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4" s="1" customFormat="1" ht="11.1" customHeight="1">
      <c r="A25" s="6" t="s">
        <v>37</v>
      </c>
      <c r="B25" s="2">
        <f>SUM(B26:B34)</f>
        <v>21</v>
      </c>
      <c r="C25" s="2"/>
      <c r="D25" s="2">
        <f t="shared" ref="D25:AC25" si="1">SUM(D26:D34)</f>
        <v>89</v>
      </c>
      <c r="E25" s="2"/>
      <c r="F25" s="2">
        <f t="shared" si="1"/>
        <v>119</v>
      </c>
      <c r="G25" s="2"/>
      <c r="H25" s="2">
        <f t="shared" si="1"/>
        <v>153</v>
      </c>
      <c r="I25" s="2"/>
      <c r="J25" s="2">
        <f t="shared" si="1"/>
        <v>123</v>
      </c>
      <c r="K25" s="2"/>
      <c r="L25" s="2">
        <f t="shared" si="1"/>
        <v>39</v>
      </c>
      <c r="M25" s="2"/>
      <c r="N25" s="2">
        <f t="shared" si="1"/>
        <v>130</v>
      </c>
      <c r="O25" s="2"/>
      <c r="P25" s="2">
        <f t="shared" si="1"/>
        <v>185</v>
      </c>
      <c r="Q25" s="2"/>
      <c r="R25" s="2">
        <f t="shared" si="1"/>
        <v>71</v>
      </c>
      <c r="S25" s="2"/>
      <c r="T25" s="2">
        <f t="shared" si="1"/>
        <v>141</v>
      </c>
      <c r="U25" s="2"/>
      <c r="V25" s="2">
        <f t="shared" si="1"/>
        <v>6</v>
      </c>
      <c r="W25" s="2"/>
      <c r="X25" s="2">
        <f t="shared" si="1"/>
        <v>0</v>
      </c>
      <c r="Y25" s="2"/>
      <c r="Z25" s="2">
        <f t="shared" si="1"/>
        <v>0</v>
      </c>
      <c r="AA25" s="2"/>
      <c r="AB25" s="2"/>
      <c r="AC25" s="2">
        <f t="shared" si="1"/>
        <v>1077</v>
      </c>
      <c r="AD25" s="3"/>
      <c r="AE25" s="2">
        <v>7</v>
      </c>
      <c r="AF25" s="2"/>
      <c r="AG25" s="3"/>
      <c r="AH25" s="2"/>
    </row>
    <row r="26" spans="1:34" s="1" customFormat="1" ht="11.1" customHeight="1">
      <c r="A26" s="6" t="s">
        <v>27</v>
      </c>
      <c r="B26" s="3">
        <v>15</v>
      </c>
      <c r="C26" s="3"/>
      <c r="D26" s="3">
        <v>50</v>
      </c>
      <c r="E26" s="3"/>
      <c r="F26" s="3">
        <v>78</v>
      </c>
      <c r="G26" s="3"/>
      <c r="H26" s="3">
        <v>76</v>
      </c>
      <c r="I26" s="3"/>
      <c r="J26" s="3">
        <v>59</v>
      </c>
      <c r="K26" s="3"/>
      <c r="L26" s="3">
        <v>23</v>
      </c>
      <c r="M26" s="3"/>
      <c r="N26" s="3">
        <v>58</v>
      </c>
      <c r="O26" s="3"/>
      <c r="P26" s="3">
        <v>70</v>
      </c>
      <c r="Q26" s="3"/>
      <c r="R26" s="3">
        <v>18</v>
      </c>
      <c r="S26" s="3"/>
      <c r="T26" s="3">
        <v>19</v>
      </c>
      <c r="U26" s="3"/>
      <c r="V26" s="3" t="s">
        <v>28</v>
      </c>
      <c r="W26" s="3"/>
      <c r="X26" s="3" t="s">
        <v>28</v>
      </c>
      <c r="Y26" s="3"/>
      <c r="Z26" s="3" t="s">
        <v>28</v>
      </c>
      <c r="AA26" s="3"/>
      <c r="AB26" s="3"/>
      <c r="AC26" s="3">
        <v>466</v>
      </c>
      <c r="AD26" s="2"/>
      <c r="AE26" s="2">
        <v>5</v>
      </c>
      <c r="AF26" s="2"/>
      <c r="AG26" s="2"/>
      <c r="AH26" s="2"/>
    </row>
    <row r="27" spans="1:34" s="1" customFormat="1" ht="11.1" customHeight="1">
      <c r="A27" s="6" t="s">
        <v>29</v>
      </c>
      <c r="B27" s="3" t="s">
        <v>28</v>
      </c>
      <c r="C27" s="3"/>
      <c r="D27" s="3">
        <v>1</v>
      </c>
      <c r="E27" s="3"/>
      <c r="F27" s="3">
        <v>1</v>
      </c>
      <c r="G27" s="3"/>
      <c r="H27" s="3">
        <v>1</v>
      </c>
      <c r="I27" s="3"/>
      <c r="J27" s="3">
        <v>2</v>
      </c>
      <c r="K27" s="3"/>
      <c r="L27" s="3" t="s">
        <v>28</v>
      </c>
      <c r="M27" s="3"/>
      <c r="N27" s="3" t="s">
        <v>28</v>
      </c>
      <c r="O27" s="3"/>
      <c r="P27" s="3">
        <v>3</v>
      </c>
      <c r="Q27" s="3"/>
      <c r="R27" s="3">
        <v>3</v>
      </c>
      <c r="S27" s="3"/>
      <c r="T27" s="3">
        <v>3</v>
      </c>
      <c r="U27" s="3"/>
      <c r="V27" s="3" t="s">
        <v>28</v>
      </c>
      <c r="W27" s="3"/>
      <c r="X27" s="3" t="s">
        <v>28</v>
      </c>
      <c r="Y27" s="3"/>
      <c r="Z27" s="3" t="s">
        <v>28</v>
      </c>
      <c r="AA27" s="3"/>
      <c r="AB27" s="3"/>
      <c r="AC27" s="3">
        <v>14</v>
      </c>
      <c r="AD27" s="2"/>
      <c r="AE27" s="2">
        <v>9</v>
      </c>
      <c r="AF27" s="2"/>
      <c r="AG27" s="2"/>
      <c r="AH27" s="2"/>
    </row>
    <row r="28" spans="1:34" s="1" customFormat="1" ht="11.1" customHeight="1">
      <c r="A28" s="6" t="s">
        <v>30</v>
      </c>
      <c r="B28" s="3">
        <v>2</v>
      </c>
      <c r="C28" s="3"/>
      <c r="D28" s="3">
        <v>1</v>
      </c>
      <c r="E28" s="3"/>
      <c r="F28" s="3">
        <v>6</v>
      </c>
      <c r="G28" s="3"/>
      <c r="H28" s="3">
        <v>15</v>
      </c>
      <c r="I28" s="3"/>
      <c r="J28" s="3">
        <v>5</v>
      </c>
      <c r="K28" s="3"/>
      <c r="L28" s="3">
        <v>3</v>
      </c>
      <c r="M28" s="3"/>
      <c r="N28" s="3">
        <v>11</v>
      </c>
      <c r="O28" s="3"/>
      <c r="P28" s="3">
        <v>9</v>
      </c>
      <c r="Q28" s="3"/>
      <c r="R28" s="3">
        <v>5</v>
      </c>
      <c r="S28" s="3"/>
      <c r="T28" s="3">
        <v>11</v>
      </c>
      <c r="U28" s="3"/>
      <c r="V28" s="3" t="s">
        <v>28</v>
      </c>
      <c r="W28" s="3"/>
      <c r="X28" s="3" t="s">
        <v>28</v>
      </c>
      <c r="Y28" s="3"/>
      <c r="Z28" s="3" t="s">
        <v>28</v>
      </c>
      <c r="AA28" s="3"/>
      <c r="AB28" s="3"/>
      <c r="AC28" s="3">
        <v>68</v>
      </c>
      <c r="AD28" s="2"/>
      <c r="AE28" s="2">
        <v>7</v>
      </c>
      <c r="AF28" s="2"/>
      <c r="AG28" s="2"/>
      <c r="AH28" s="2"/>
    </row>
    <row r="29" spans="1:34" s="1" customFormat="1" ht="11.1" customHeight="1">
      <c r="A29" s="6" t="s">
        <v>31</v>
      </c>
      <c r="B29" s="3" t="s">
        <v>28</v>
      </c>
      <c r="C29" s="3"/>
      <c r="D29" s="3">
        <v>1</v>
      </c>
      <c r="E29" s="3"/>
      <c r="F29" s="3" t="s">
        <v>28</v>
      </c>
      <c r="G29" s="3"/>
      <c r="H29" s="3">
        <v>1</v>
      </c>
      <c r="I29" s="3"/>
      <c r="J29" s="3" t="s">
        <v>28</v>
      </c>
      <c r="K29" s="3"/>
      <c r="L29" s="3" t="s">
        <v>28</v>
      </c>
      <c r="M29" s="3"/>
      <c r="N29" s="3">
        <v>2</v>
      </c>
      <c r="O29" s="3"/>
      <c r="P29" s="3">
        <v>1</v>
      </c>
      <c r="Q29" s="3"/>
      <c r="R29" s="3" t="s">
        <v>28</v>
      </c>
      <c r="S29" s="3"/>
      <c r="T29" s="3" t="s">
        <v>28</v>
      </c>
      <c r="U29" s="3"/>
      <c r="V29" s="3" t="s">
        <v>28</v>
      </c>
      <c r="W29" s="3"/>
      <c r="X29" s="3" t="s">
        <v>28</v>
      </c>
      <c r="Y29" s="3"/>
      <c r="Z29" s="3" t="s">
        <v>28</v>
      </c>
      <c r="AA29" s="3"/>
      <c r="AB29" s="3"/>
      <c r="AC29" s="3">
        <v>5</v>
      </c>
      <c r="AD29" s="2"/>
      <c r="AE29" s="2">
        <v>5</v>
      </c>
      <c r="AF29" s="2"/>
      <c r="AG29" s="2"/>
      <c r="AH29" s="2"/>
    </row>
    <row r="30" spans="1:34" s="1" customFormat="1" ht="11.1" customHeight="1">
      <c r="A30" s="6" t="s">
        <v>32</v>
      </c>
      <c r="B30" s="3" t="s">
        <v>28</v>
      </c>
      <c r="C30" s="3"/>
      <c r="D30" s="3">
        <v>2</v>
      </c>
      <c r="E30" s="3"/>
      <c r="F30" s="3" t="s">
        <v>28</v>
      </c>
      <c r="G30" s="3"/>
      <c r="H30" s="3">
        <v>5</v>
      </c>
      <c r="I30" s="3"/>
      <c r="J30" s="3">
        <v>1</v>
      </c>
      <c r="K30" s="3"/>
      <c r="L30" s="3" t="s">
        <v>28</v>
      </c>
      <c r="M30" s="3"/>
      <c r="N30" s="3">
        <v>2</v>
      </c>
      <c r="O30" s="3"/>
      <c r="P30" s="3">
        <v>3</v>
      </c>
      <c r="Q30" s="3"/>
      <c r="R30" s="3">
        <v>2</v>
      </c>
      <c r="S30" s="3"/>
      <c r="T30" s="3">
        <v>5</v>
      </c>
      <c r="U30" s="3"/>
      <c r="V30" s="3" t="s">
        <v>28</v>
      </c>
      <c r="W30" s="3"/>
      <c r="X30" s="3" t="s">
        <v>28</v>
      </c>
      <c r="Y30" s="3"/>
      <c r="Z30" s="3" t="s">
        <v>28</v>
      </c>
      <c r="AA30" s="3"/>
      <c r="AB30" s="3"/>
      <c r="AC30" s="3">
        <v>20</v>
      </c>
      <c r="AD30" s="2"/>
      <c r="AE30" s="2">
        <v>9</v>
      </c>
      <c r="AF30" s="2"/>
      <c r="AG30" s="2"/>
      <c r="AH30" s="2"/>
    </row>
    <row r="31" spans="1:34" s="1" customFormat="1" ht="11.1" customHeight="1">
      <c r="A31" s="6" t="s">
        <v>33</v>
      </c>
      <c r="B31" s="3">
        <v>2</v>
      </c>
      <c r="C31" s="3"/>
      <c r="D31" s="3">
        <v>13</v>
      </c>
      <c r="E31" s="3"/>
      <c r="F31" s="3">
        <v>9</v>
      </c>
      <c r="G31" s="3"/>
      <c r="H31" s="3">
        <v>13</v>
      </c>
      <c r="I31" s="3"/>
      <c r="J31" s="3">
        <v>10</v>
      </c>
      <c r="K31" s="3"/>
      <c r="L31" s="3">
        <v>4</v>
      </c>
      <c r="M31" s="3"/>
      <c r="N31" s="3">
        <v>6</v>
      </c>
      <c r="O31" s="3"/>
      <c r="P31" s="3">
        <v>19</v>
      </c>
      <c r="Q31" s="3"/>
      <c r="R31" s="3">
        <v>5</v>
      </c>
      <c r="S31" s="3"/>
      <c r="T31" s="3">
        <v>8</v>
      </c>
      <c r="U31" s="3"/>
      <c r="V31" s="3" t="s">
        <v>28</v>
      </c>
      <c r="W31" s="3"/>
      <c r="X31" s="3" t="s">
        <v>28</v>
      </c>
      <c r="Y31" s="3"/>
      <c r="Z31" s="3" t="s">
        <v>28</v>
      </c>
      <c r="AA31" s="3"/>
      <c r="AB31" s="3"/>
      <c r="AC31" s="3">
        <v>89</v>
      </c>
      <c r="AD31" s="2"/>
      <c r="AE31" s="2">
        <v>6</v>
      </c>
      <c r="AF31" s="2"/>
      <c r="AG31" s="2"/>
      <c r="AH31" s="2"/>
    </row>
    <row r="32" spans="1:34" s="1" customFormat="1" ht="11.1" customHeight="1">
      <c r="A32" s="6" t="s">
        <v>34</v>
      </c>
      <c r="B32" s="3">
        <v>1</v>
      </c>
      <c r="C32" s="3"/>
      <c r="D32" s="3">
        <v>14</v>
      </c>
      <c r="E32" s="3"/>
      <c r="F32" s="3">
        <v>15</v>
      </c>
      <c r="G32" s="3"/>
      <c r="H32" s="3">
        <v>32</v>
      </c>
      <c r="I32" s="3"/>
      <c r="J32" s="3">
        <v>36</v>
      </c>
      <c r="K32" s="3"/>
      <c r="L32" s="3">
        <v>5</v>
      </c>
      <c r="M32" s="3"/>
      <c r="N32" s="3">
        <v>39</v>
      </c>
      <c r="O32" s="3"/>
      <c r="P32" s="3">
        <v>57</v>
      </c>
      <c r="Q32" s="3"/>
      <c r="R32" s="3">
        <v>26</v>
      </c>
      <c r="S32" s="3"/>
      <c r="T32" s="3">
        <v>63</v>
      </c>
      <c r="U32" s="3"/>
      <c r="V32" s="3">
        <v>6</v>
      </c>
      <c r="W32" s="3"/>
      <c r="X32" s="3" t="s">
        <v>28</v>
      </c>
      <c r="Y32" s="3"/>
      <c r="Z32" s="3" t="s">
        <v>28</v>
      </c>
      <c r="AA32" s="3"/>
      <c r="AB32" s="3"/>
      <c r="AC32" s="3">
        <v>294</v>
      </c>
      <c r="AD32" s="2"/>
      <c r="AE32" s="2">
        <v>9</v>
      </c>
      <c r="AF32" s="2"/>
      <c r="AG32" s="2"/>
      <c r="AH32" s="2"/>
    </row>
    <row r="33" spans="1:37" s="1" customFormat="1" ht="11.1" customHeight="1">
      <c r="A33" s="1" t="s">
        <v>35</v>
      </c>
      <c r="B33" s="3" t="s">
        <v>28</v>
      </c>
      <c r="C33" s="3"/>
      <c r="D33" s="3">
        <v>4</v>
      </c>
      <c r="E33" s="3"/>
      <c r="F33" s="3">
        <v>3</v>
      </c>
      <c r="G33" s="3"/>
      <c r="H33" s="3">
        <v>5</v>
      </c>
      <c r="I33" s="3"/>
      <c r="J33" s="3">
        <v>6</v>
      </c>
      <c r="K33" s="3"/>
      <c r="L33" s="3">
        <v>2</v>
      </c>
      <c r="M33" s="3"/>
      <c r="N33" s="3">
        <v>5</v>
      </c>
      <c r="O33" s="3"/>
      <c r="P33" s="3">
        <v>14</v>
      </c>
      <c r="Q33" s="3"/>
      <c r="R33" s="3">
        <v>11</v>
      </c>
      <c r="S33" s="3"/>
      <c r="T33" s="3">
        <v>19</v>
      </c>
      <c r="U33" s="3"/>
      <c r="V33" s="3" t="s">
        <v>28</v>
      </c>
      <c r="W33" s="3"/>
      <c r="X33" s="3" t="s">
        <v>28</v>
      </c>
      <c r="Y33" s="3"/>
      <c r="Z33" s="3" t="s">
        <v>28</v>
      </c>
      <c r="AA33" s="3"/>
      <c r="AB33" s="3"/>
      <c r="AC33" s="3">
        <v>69</v>
      </c>
      <c r="AD33" s="2"/>
      <c r="AE33" s="2">
        <v>10</v>
      </c>
      <c r="AF33" s="2"/>
    </row>
    <row r="34" spans="1:37" s="1" customFormat="1" ht="11.1" customHeight="1">
      <c r="A34" s="6" t="s">
        <v>36</v>
      </c>
      <c r="B34" s="3">
        <v>1</v>
      </c>
      <c r="C34" s="3"/>
      <c r="D34" s="3">
        <v>3</v>
      </c>
      <c r="E34" s="3"/>
      <c r="F34" s="3">
        <v>7</v>
      </c>
      <c r="G34" s="3"/>
      <c r="H34" s="3">
        <v>5</v>
      </c>
      <c r="I34" s="3"/>
      <c r="J34" s="3">
        <v>4</v>
      </c>
      <c r="K34" s="3"/>
      <c r="L34" s="3">
        <v>2</v>
      </c>
      <c r="M34" s="3"/>
      <c r="N34" s="3">
        <v>7</v>
      </c>
      <c r="O34" s="3"/>
      <c r="P34" s="3">
        <v>9</v>
      </c>
      <c r="Q34" s="3"/>
      <c r="R34" s="3">
        <v>1</v>
      </c>
      <c r="S34" s="3"/>
      <c r="T34" s="3">
        <v>13</v>
      </c>
      <c r="U34" s="3"/>
      <c r="V34" s="3" t="s">
        <v>28</v>
      </c>
      <c r="W34" s="3"/>
      <c r="X34" s="3" t="s">
        <v>28</v>
      </c>
      <c r="Y34" s="3"/>
      <c r="Z34" s="3" t="s">
        <v>28</v>
      </c>
      <c r="AA34" s="3"/>
      <c r="AB34" s="3"/>
      <c r="AC34" s="3">
        <v>52</v>
      </c>
      <c r="AD34" s="2"/>
      <c r="AE34" s="2">
        <v>9</v>
      </c>
      <c r="AF34" s="2"/>
      <c r="AG34" s="2"/>
      <c r="AH34" s="2"/>
    </row>
    <row r="35" spans="1:37" s="1" customFormat="1" ht="8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7" s="1" customFormat="1" ht="11.1" customHeight="1">
      <c r="A36" s="6" t="s">
        <v>38</v>
      </c>
      <c r="B36" s="2">
        <f>SUM(B37:B45)</f>
        <v>0</v>
      </c>
      <c r="C36" s="2"/>
      <c r="D36" s="2">
        <f t="shared" ref="D36:AC36" si="2">SUM(D37:D45)</f>
        <v>0</v>
      </c>
      <c r="E36" s="2"/>
      <c r="F36" s="2">
        <f t="shared" si="2"/>
        <v>0</v>
      </c>
      <c r="G36" s="2"/>
      <c r="H36" s="2">
        <f t="shared" si="2"/>
        <v>1</v>
      </c>
      <c r="I36" s="2"/>
      <c r="J36" s="2">
        <f t="shared" si="2"/>
        <v>0</v>
      </c>
      <c r="K36" s="2"/>
      <c r="L36" s="2">
        <f t="shared" si="2"/>
        <v>0</v>
      </c>
      <c r="M36" s="2"/>
      <c r="N36" s="2">
        <f t="shared" si="2"/>
        <v>2</v>
      </c>
      <c r="O36" s="2"/>
      <c r="P36" s="2">
        <f t="shared" si="2"/>
        <v>0</v>
      </c>
      <c r="Q36" s="2"/>
      <c r="R36" s="2">
        <f t="shared" si="2"/>
        <v>2</v>
      </c>
      <c r="S36" s="2"/>
      <c r="T36" s="2">
        <f t="shared" si="2"/>
        <v>40</v>
      </c>
      <c r="U36" s="2"/>
      <c r="V36" s="2">
        <f t="shared" si="2"/>
        <v>107</v>
      </c>
      <c r="W36" s="2"/>
      <c r="X36" s="2">
        <f t="shared" si="2"/>
        <v>53</v>
      </c>
      <c r="Y36" s="2"/>
      <c r="Z36" s="2">
        <f t="shared" si="2"/>
        <v>51</v>
      </c>
      <c r="AA36" s="2"/>
      <c r="AB36" s="2"/>
      <c r="AC36" s="2">
        <f t="shared" si="2"/>
        <v>256</v>
      </c>
      <c r="AD36" s="2"/>
      <c r="AE36" s="2">
        <v>52</v>
      </c>
      <c r="AF36" s="2"/>
      <c r="AG36" s="2"/>
      <c r="AH36" s="2"/>
    </row>
    <row r="37" spans="1:37" s="1" customFormat="1" ht="11.1" customHeight="1">
      <c r="A37" s="6" t="s">
        <v>27</v>
      </c>
      <c r="B37" s="3" t="s">
        <v>28</v>
      </c>
      <c r="C37" s="3"/>
      <c r="D37" s="3" t="s">
        <v>28</v>
      </c>
      <c r="E37" s="3"/>
      <c r="F37" s="3" t="s">
        <v>28</v>
      </c>
      <c r="G37" s="3"/>
      <c r="H37" s="3" t="s">
        <v>28</v>
      </c>
      <c r="I37" s="3"/>
      <c r="J37" s="3" t="s">
        <v>28</v>
      </c>
      <c r="K37" s="3"/>
      <c r="L37" s="3" t="s">
        <v>28</v>
      </c>
      <c r="M37" s="3"/>
      <c r="N37" s="3" t="s">
        <v>28</v>
      </c>
      <c r="O37" s="3"/>
      <c r="P37" s="3" t="s">
        <v>28</v>
      </c>
      <c r="Q37" s="3"/>
      <c r="R37" s="3" t="s">
        <v>28</v>
      </c>
      <c r="S37" s="3"/>
      <c r="T37" s="3">
        <v>3</v>
      </c>
      <c r="U37" s="3"/>
      <c r="V37" s="3">
        <v>30</v>
      </c>
      <c r="W37" s="3"/>
      <c r="X37" s="3">
        <v>13</v>
      </c>
      <c r="Y37" s="3"/>
      <c r="Z37" s="3">
        <v>21</v>
      </c>
      <c r="AA37" s="3"/>
      <c r="AB37" s="3"/>
      <c r="AC37" s="3">
        <v>67</v>
      </c>
      <c r="AD37" s="2"/>
      <c r="AE37" s="2">
        <v>63</v>
      </c>
      <c r="AF37" s="2"/>
      <c r="AG37" s="2"/>
      <c r="AH37" s="2"/>
    </row>
    <row r="38" spans="1:37" s="1" customFormat="1" ht="11.1" customHeight="1">
      <c r="A38" s="6" t="s">
        <v>29</v>
      </c>
      <c r="B38" s="3" t="s">
        <v>28</v>
      </c>
      <c r="C38" s="3"/>
      <c r="D38" s="3" t="s">
        <v>28</v>
      </c>
      <c r="E38" s="3"/>
      <c r="F38" s="3" t="s">
        <v>28</v>
      </c>
      <c r="G38" s="3"/>
      <c r="H38" s="3" t="s">
        <v>28</v>
      </c>
      <c r="I38" s="3"/>
      <c r="J38" s="3" t="s">
        <v>28</v>
      </c>
      <c r="K38" s="3"/>
      <c r="L38" s="3" t="s">
        <v>28</v>
      </c>
      <c r="M38" s="3"/>
      <c r="N38" s="3" t="s">
        <v>28</v>
      </c>
      <c r="O38" s="3"/>
      <c r="P38" s="3" t="s">
        <v>28</v>
      </c>
      <c r="Q38" s="3"/>
      <c r="R38" s="3" t="s">
        <v>28</v>
      </c>
      <c r="S38" s="3"/>
      <c r="T38" s="3" t="s">
        <v>28</v>
      </c>
      <c r="U38" s="3"/>
      <c r="V38" s="3" t="s">
        <v>28</v>
      </c>
      <c r="W38" s="3"/>
      <c r="X38" s="3" t="s">
        <v>28</v>
      </c>
      <c r="Y38" s="3"/>
      <c r="Z38" s="3" t="s">
        <v>28</v>
      </c>
      <c r="AA38" s="3"/>
      <c r="AB38" s="3"/>
      <c r="AC38" s="3" t="s">
        <v>28</v>
      </c>
      <c r="AD38" s="2"/>
      <c r="AE38" s="2" t="s">
        <v>28</v>
      </c>
      <c r="AF38" s="2"/>
      <c r="AG38" s="2"/>
      <c r="AH38" s="2"/>
    </row>
    <row r="39" spans="1:37" s="1" customFormat="1" ht="11.1" customHeight="1">
      <c r="A39" s="6" t="s">
        <v>30</v>
      </c>
      <c r="B39" s="3" t="s">
        <v>28</v>
      </c>
      <c r="C39" s="3"/>
      <c r="D39" s="3" t="s">
        <v>28</v>
      </c>
      <c r="E39" s="3"/>
      <c r="F39" s="3" t="s">
        <v>28</v>
      </c>
      <c r="G39" s="3"/>
      <c r="H39" s="3" t="s">
        <v>28</v>
      </c>
      <c r="I39" s="3"/>
      <c r="J39" s="3" t="s">
        <v>28</v>
      </c>
      <c r="K39" s="3"/>
      <c r="L39" s="3" t="s">
        <v>28</v>
      </c>
      <c r="M39" s="3"/>
      <c r="N39" s="3" t="s">
        <v>28</v>
      </c>
      <c r="O39" s="3"/>
      <c r="P39" s="3" t="s">
        <v>28</v>
      </c>
      <c r="Q39" s="3"/>
      <c r="R39" s="3" t="s">
        <v>28</v>
      </c>
      <c r="S39" s="3"/>
      <c r="T39" s="3" t="s">
        <v>28</v>
      </c>
      <c r="U39" s="3"/>
      <c r="V39" s="3">
        <v>2</v>
      </c>
      <c r="W39" s="3"/>
      <c r="X39" s="3">
        <v>1</v>
      </c>
      <c r="Y39" s="3"/>
      <c r="Z39" s="3" t="s">
        <v>28</v>
      </c>
      <c r="AA39" s="3"/>
      <c r="AB39" s="3"/>
      <c r="AC39" s="3">
        <v>3</v>
      </c>
      <c r="AD39" s="2"/>
      <c r="AE39" s="2">
        <v>46</v>
      </c>
      <c r="AF39" s="2"/>
      <c r="AG39" s="2"/>
      <c r="AH39" s="2"/>
    </row>
    <row r="40" spans="1:37" s="1" customFormat="1" ht="11.1" customHeight="1">
      <c r="A40" s="6" t="s">
        <v>31</v>
      </c>
      <c r="B40" s="3" t="s">
        <v>28</v>
      </c>
      <c r="C40" s="3"/>
      <c r="D40" s="3" t="s">
        <v>28</v>
      </c>
      <c r="E40" s="3"/>
      <c r="F40" s="3" t="s">
        <v>28</v>
      </c>
      <c r="G40" s="3"/>
      <c r="H40" s="3" t="s">
        <v>28</v>
      </c>
      <c r="I40" s="3"/>
      <c r="J40" s="3" t="s">
        <v>28</v>
      </c>
      <c r="K40" s="3"/>
      <c r="L40" s="3" t="s">
        <v>28</v>
      </c>
      <c r="M40" s="3"/>
      <c r="N40" s="3" t="s">
        <v>28</v>
      </c>
      <c r="O40" s="3"/>
      <c r="P40" s="3" t="s">
        <v>28</v>
      </c>
      <c r="Q40" s="3"/>
      <c r="R40" s="3" t="s">
        <v>28</v>
      </c>
      <c r="S40" s="3"/>
      <c r="T40" s="3">
        <v>1</v>
      </c>
      <c r="U40" s="3"/>
      <c r="V40" s="3" t="s">
        <v>28</v>
      </c>
      <c r="W40" s="3"/>
      <c r="X40" s="3" t="s">
        <v>28</v>
      </c>
      <c r="Y40" s="3"/>
      <c r="Z40" s="3" t="s">
        <v>28</v>
      </c>
      <c r="AA40" s="3"/>
      <c r="AB40" s="3"/>
      <c r="AC40" s="3">
        <v>1</v>
      </c>
      <c r="AD40" s="2"/>
      <c r="AE40" s="2">
        <v>24</v>
      </c>
      <c r="AF40" s="2"/>
      <c r="AG40" s="2"/>
      <c r="AH40" s="2"/>
    </row>
    <row r="41" spans="1:37" s="1" customFormat="1" ht="11.1" customHeight="1">
      <c r="A41" s="6" t="s">
        <v>32</v>
      </c>
      <c r="B41" s="3" t="s">
        <v>28</v>
      </c>
      <c r="C41" s="3"/>
      <c r="D41" s="3" t="s">
        <v>28</v>
      </c>
      <c r="E41" s="3"/>
      <c r="F41" s="3" t="s">
        <v>28</v>
      </c>
      <c r="G41" s="3"/>
      <c r="H41" s="3">
        <v>1</v>
      </c>
      <c r="I41" s="3"/>
      <c r="J41" s="3" t="s">
        <v>28</v>
      </c>
      <c r="K41" s="3"/>
      <c r="L41" s="3" t="s">
        <v>28</v>
      </c>
      <c r="M41" s="3"/>
      <c r="N41" s="3">
        <v>1</v>
      </c>
      <c r="O41" s="3"/>
      <c r="P41" s="3" t="s">
        <v>28</v>
      </c>
      <c r="Q41" s="3"/>
      <c r="R41" s="3" t="s">
        <v>28</v>
      </c>
      <c r="S41" s="3"/>
      <c r="T41" s="3">
        <v>7</v>
      </c>
      <c r="U41" s="3"/>
      <c r="V41" s="3">
        <v>10</v>
      </c>
      <c r="W41" s="3"/>
      <c r="X41" s="3">
        <v>11</v>
      </c>
      <c r="Y41" s="3"/>
      <c r="Z41" s="3">
        <v>8</v>
      </c>
      <c r="AA41" s="3"/>
      <c r="AB41" s="3"/>
      <c r="AC41" s="3">
        <v>38</v>
      </c>
      <c r="AD41" s="2"/>
      <c r="AE41" s="2">
        <v>55</v>
      </c>
      <c r="AF41" s="2"/>
      <c r="AG41" s="2"/>
      <c r="AH41" s="2"/>
    </row>
    <row r="42" spans="1:37" s="1" customFormat="1" ht="11.1" customHeight="1">
      <c r="A42" s="6" t="s">
        <v>33</v>
      </c>
      <c r="B42" s="3" t="s">
        <v>28</v>
      </c>
      <c r="C42" s="3"/>
      <c r="D42" s="3" t="s">
        <v>28</v>
      </c>
      <c r="E42" s="3"/>
      <c r="F42" s="3" t="s">
        <v>28</v>
      </c>
      <c r="G42" s="3"/>
      <c r="H42" s="3" t="s">
        <v>28</v>
      </c>
      <c r="I42" s="3"/>
      <c r="J42" s="3" t="s">
        <v>28</v>
      </c>
      <c r="K42" s="3"/>
      <c r="L42" s="3" t="s">
        <v>28</v>
      </c>
      <c r="M42" s="3"/>
      <c r="N42" s="3" t="s">
        <v>28</v>
      </c>
      <c r="O42" s="3"/>
      <c r="P42" s="3" t="s">
        <v>28</v>
      </c>
      <c r="Q42" s="3"/>
      <c r="R42" s="3" t="s">
        <v>28</v>
      </c>
      <c r="S42" s="3"/>
      <c r="T42" s="3">
        <v>2</v>
      </c>
      <c r="U42" s="3"/>
      <c r="V42" s="3">
        <v>2</v>
      </c>
      <c r="W42" s="3"/>
      <c r="X42" s="3" t="s">
        <v>28</v>
      </c>
      <c r="Y42" s="3"/>
      <c r="Z42" s="3" t="s">
        <v>28</v>
      </c>
      <c r="AA42" s="3"/>
      <c r="AB42" s="3"/>
      <c r="AC42" s="3">
        <v>4</v>
      </c>
      <c r="AD42" s="2"/>
      <c r="AE42" s="2">
        <v>24</v>
      </c>
      <c r="AF42" s="2"/>
      <c r="AG42" s="2"/>
      <c r="AH42" s="2"/>
    </row>
    <row r="43" spans="1:37" s="1" customFormat="1" ht="11.1" customHeight="1">
      <c r="A43" s="6" t="s">
        <v>34</v>
      </c>
      <c r="B43" s="3" t="s">
        <v>28</v>
      </c>
      <c r="C43" s="3"/>
      <c r="D43" s="3" t="s">
        <v>28</v>
      </c>
      <c r="E43" s="3"/>
      <c r="F43" s="3" t="s">
        <v>28</v>
      </c>
      <c r="G43" s="3"/>
      <c r="H43" s="3" t="s">
        <v>28</v>
      </c>
      <c r="I43" s="3"/>
      <c r="J43" s="3" t="s">
        <v>28</v>
      </c>
      <c r="K43" s="3"/>
      <c r="L43" s="3" t="s">
        <v>28</v>
      </c>
      <c r="M43" s="3"/>
      <c r="N43" s="3" t="s">
        <v>28</v>
      </c>
      <c r="O43" s="3"/>
      <c r="P43" s="3" t="s">
        <v>28</v>
      </c>
      <c r="Q43" s="3"/>
      <c r="R43" s="3">
        <v>1</v>
      </c>
      <c r="S43" s="3"/>
      <c r="T43" s="3">
        <v>21</v>
      </c>
      <c r="U43" s="3"/>
      <c r="V43" s="3">
        <v>37</v>
      </c>
      <c r="W43" s="3"/>
      <c r="X43" s="3">
        <v>22</v>
      </c>
      <c r="Y43" s="3"/>
      <c r="Z43" s="3">
        <v>17</v>
      </c>
      <c r="AA43" s="3"/>
      <c r="AB43" s="3"/>
      <c r="AC43" s="3">
        <v>98</v>
      </c>
      <c r="AD43" s="2"/>
      <c r="AE43" s="2">
        <v>49</v>
      </c>
      <c r="AF43" s="2"/>
      <c r="AG43" s="2"/>
      <c r="AH43" s="2"/>
    </row>
    <row r="44" spans="1:37" s="1" customFormat="1" ht="11.1" customHeight="1">
      <c r="A44" s="1" t="s">
        <v>35</v>
      </c>
      <c r="B44" s="3" t="s">
        <v>28</v>
      </c>
      <c r="C44" s="3"/>
      <c r="D44" s="3" t="s">
        <v>28</v>
      </c>
      <c r="E44" s="3"/>
      <c r="F44" s="3" t="s">
        <v>28</v>
      </c>
      <c r="G44" s="3"/>
      <c r="H44" s="3" t="s">
        <v>28</v>
      </c>
      <c r="I44" s="3"/>
      <c r="J44" s="3" t="s">
        <v>28</v>
      </c>
      <c r="K44" s="3"/>
      <c r="L44" s="3" t="s">
        <v>28</v>
      </c>
      <c r="M44" s="3"/>
      <c r="N44" s="3">
        <v>1</v>
      </c>
      <c r="O44" s="3"/>
      <c r="P44" s="3" t="s">
        <v>28</v>
      </c>
      <c r="Q44" s="3"/>
      <c r="R44" s="3" t="s">
        <v>28</v>
      </c>
      <c r="S44" s="3"/>
      <c r="T44" s="3">
        <v>1</v>
      </c>
      <c r="U44" s="3"/>
      <c r="V44" s="3">
        <v>8</v>
      </c>
      <c r="W44" s="3"/>
      <c r="X44" s="3">
        <v>1</v>
      </c>
      <c r="Y44" s="3"/>
      <c r="Z44" s="3" t="s">
        <v>28</v>
      </c>
      <c r="AA44" s="3"/>
      <c r="AB44" s="3"/>
      <c r="AC44" s="3">
        <v>11</v>
      </c>
      <c r="AD44" s="2"/>
      <c r="AE44" s="2">
        <v>35</v>
      </c>
      <c r="AF44" s="2"/>
      <c r="AI44" s="2"/>
      <c r="AJ44" s="2"/>
      <c r="AK44" s="2"/>
    </row>
    <row r="45" spans="1:37" s="1" customFormat="1" ht="11.1" customHeight="1">
      <c r="A45" s="6" t="s">
        <v>36</v>
      </c>
      <c r="B45" s="3" t="s">
        <v>28</v>
      </c>
      <c r="C45" s="3"/>
      <c r="D45" s="3" t="s">
        <v>28</v>
      </c>
      <c r="E45" s="3"/>
      <c r="F45" s="3" t="s">
        <v>28</v>
      </c>
      <c r="G45" s="3"/>
      <c r="H45" s="3" t="s">
        <v>28</v>
      </c>
      <c r="I45" s="3"/>
      <c r="J45" s="3" t="s">
        <v>28</v>
      </c>
      <c r="K45" s="3"/>
      <c r="L45" s="3" t="s">
        <v>28</v>
      </c>
      <c r="M45" s="3"/>
      <c r="N45" s="3" t="s">
        <v>28</v>
      </c>
      <c r="O45" s="3"/>
      <c r="P45" s="3" t="s">
        <v>28</v>
      </c>
      <c r="Q45" s="3"/>
      <c r="R45" s="3">
        <v>1</v>
      </c>
      <c r="S45" s="3"/>
      <c r="T45" s="3">
        <v>5</v>
      </c>
      <c r="U45" s="3"/>
      <c r="V45" s="3">
        <v>18</v>
      </c>
      <c r="W45" s="3"/>
      <c r="X45" s="3">
        <v>5</v>
      </c>
      <c r="Y45" s="3"/>
      <c r="Z45" s="3">
        <v>5</v>
      </c>
      <c r="AA45" s="3"/>
      <c r="AB45" s="3"/>
      <c r="AC45" s="3">
        <v>34</v>
      </c>
      <c r="AD45" s="2"/>
      <c r="AE45" s="2">
        <v>47</v>
      </c>
      <c r="AF45" s="2"/>
      <c r="AG45" s="2"/>
      <c r="AH45" s="2"/>
    </row>
    <row r="46" spans="1:37" s="1" customFormat="1" ht="9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"/>
      <c r="AE46" s="2"/>
      <c r="AF46" s="2"/>
    </row>
    <row r="47" spans="1:37" s="1" customFormat="1" ht="11.1" customHeight="1">
      <c r="A47" s="6" t="s">
        <v>39</v>
      </c>
      <c r="B47" s="3" t="s">
        <v>28</v>
      </c>
      <c r="C47" s="3"/>
      <c r="D47" s="3" t="s">
        <v>28</v>
      </c>
      <c r="E47" s="3"/>
      <c r="F47" s="3" t="s">
        <v>28</v>
      </c>
      <c r="G47" s="3"/>
      <c r="H47" s="3" t="s">
        <v>28</v>
      </c>
      <c r="I47" s="3"/>
      <c r="J47" s="3" t="s">
        <v>28</v>
      </c>
      <c r="K47" s="3"/>
      <c r="L47" s="3" t="s">
        <v>28</v>
      </c>
      <c r="M47" s="3"/>
      <c r="N47" s="3" t="s">
        <v>28</v>
      </c>
      <c r="O47" s="3"/>
      <c r="P47" s="3" t="s">
        <v>28</v>
      </c>
      <c r="Q47" s="3"/>
      <c r="R47" s="3" t="s">
        <v>28</v>
      </c>
      <c r="S47" s="3"/>
      <c r="T47" s="3" t="s">
        <v>28</v>
      </c>
      <c r="U47" s="3"/>
      <c r="V47" s="3" t="s">
        <v>28</v>
      </c>
      <c r="W47" s="3"/>
      <c r="X47" s="3" t="s">
        <v>28</v>
      </c>
      <c r="Y47" s="3"/>
      <c r="Z47" s="3" t="s">
        <v>28</v>
      </c>
      <c r="AA47" s="3"/>
      <c r="AB47" s="3"/>
      <c r="AC47" s="3" t="s">
        <v>28</v>
      </c>
      <c r="AD47" s="2"/>
      <c r="AE47" s="2" t="s">
        <v>28</v>
      </c>
      <c r="AF47" s="2"/>
      <c r="AG47" s="2"/>
      <c r="AH47" s="2"/>
    </row>
    <row r="48" spans="1:37" s="1" customFormat="1" ht="11.1" customHeight="1">
      <c r="A48" s="6" t="s">
        <v>40</v>
      </c>
      <c r="B48" s="3" t="s">
        <v>28</v>
      </c>
      <c r="C48" s="3"/>
      <c r="D48" s="3">
        <v>2</v>
      </c>
      <c r="E48" s="3"/>
      <c r="F48" s="3">
        <v>4</v>
      </c>
      <c r="G48" s="3"/>
      <c r="H48" s="3" t="s">
        <v>28</v>
      </c>
      <c r="I48" s="3"/>
      <c r="J48" s="3">
        <v>5</v>
      </c>
      <c r="K48" s="3"/>
      <c r="L48" s="3">
        <v>1</v>
      </c>
      <c r="M48" s="3"/>
      <c r="N48" s="3">
        <v>1</v>
      </c>
      <c r="O48" s="3"/>
      <c r="P48" s="3">
        <v>2</v>
      </c>
      <c r="Q48" s="3"/>
      <c r="R48" s="3" t="s">
        <v>28</v>
      </c>
      <c r="S48" s="3"/>
      <c r="T48" s="3" t="s">
        <v>28</v>
      </c>
      <c r="U48" s="3"/>
      <c r="V48" s="3">
        <v>1</v>
      </c>
      <c r="W48" s="3"/>
      <c r="X48" s="3" t="s">
        <v>28</v>
      </c>
      <c r="Y48" s="3"/>
      <c r="Z48" s="3" t="s">
        <v>28</v>
      </c>
      <c r="AA48" s="3"/>
      <c r="AB48" s="3"/>
      <c r="AC48" s="3">
        <v>16</v>
      </c>
      <c r="AD48" s="2"/>
      <c r="AE48" s="2">
        <v>6</v>
      </c>
      <c r="AF48" s="2"/>
      <c r="AG48" s="2"/>
      <c r="AH48" s="2"/>
    </row>
    <row r="49" spans="1:34" s="1" customFormat="1" ht="11.1" customHeight="1">
      <c r="A49" s="6" t="s">
        <v>41</v>
      </c>
      <c r="B49" s="3" t="s">
        <v>28</v>
      </c>
      <c r="C49" s="3"/>
      <c r="D49" s="3" t="s">
        <v>28</v>
      </c>
      <c r="E49" s="3"/>
      <c r="F49" s="3" t="s">
        <v>28</v>
      </c>
      <c r="G49" s="3"/>
      <c r="H49" s="3" t="s">
        <v>28</v>
      </c>
      <c r="I49" s="3"/>
      <c r="J49" s="3" t="s">
        <v>28</v>
      </c>
      <c r="K49" s="3"/>
      <c r="L49" s="3" t="s">
        <v>28</v>
      </c>
      <c r="M49" s="3"/>
      <c r="N49" s="3" t="s">
        <v>28</v>
      </c>
      <c r="O49" s="3"/>
      <c r="P49" s="3" t="s">
        <v>28</v>
      </c>
      <c r="Q49" s="3"/>
      <c r="R49" s="3" t="s">
        <v>28</v>
      </c>
      <c r="S49" s="3"/>
      <c r="T49" s="3">
        <v>2</v>
      </c>
      <c r="U49" s="3"/>
      <c r="V49" s="3">
        <v>3</v>
      </c>
      <c r="W49" s="3"/>
      <c r="X49" s="3">
        <v>3</v>
      </c>
      <c r="Y49" s="3"/>
      <c r="Z49" s="3">
        <v>5</v>
      </c>
      <c r="AA49" s="3"/>
      <c r="AB49" s="3"/>
      <c r="AC49" s="3">
        <v>13</v>
      </c>
      <c r="AD49" s="2"/>
      <c r="AE49" s="2">
        <v>71</v>
      </c>
      <c r="AF49" s="2"/>
      <c r="AG49" s="2"/>
      <c r="AH49" s="2"/>
    </row>
    <row r="50" spans="1:34" s="1" customFormat="1" ht="8.2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2"/>
      <c r="AE50" s="2"/>
      <c r="AF50" s="2"/>
      <c r="AG50" s="2"/>
      <c r="AH50" s="2"/>
    </row>
    <row r="51" spans="1:34" s="1" customFormat="1" ht="11.25">
      <c r="A51" s="6" t="s">
        <v>42</v>
      </c>
      <c r="B51" s="3" t="s">
        <v>28</v>
      </c>
      <c r="C51" s="3"/>
      <c r="D51" s="3" t="s">
        <v>28</v>
      </c>
      <c r="E51" s="3"/>
      <c r="F51" s="3" t="s">
        <v>28</v>
      </c>
      <c r="G51" s="3"/>
      <c r="H51" s="3" t="s">
        <v>28</v>
      </c>
      <c r="I51" s="3"/>
      <c r="J51" s="3" t="s">
        <v>28</v>
      </c>
      <c r="K51" s="3"/>
      <c r="L51" s="3" t="s">
        <v>28</v>
      </c>
      <c r="M51" s="3"/>
      <c r="N51" s="3" t="s">
        <v>28</v>
      </c>
      <c r="O51" s="3"/>
      <c r="P51" s="3" t="s">
        <v>28</v>
      </c>
      <c r="Q51" s="3"/>
      <c r="R51" s="3" t="s">
        <v>28</v>
      </c>
      <c r="S51" s="3"/>
      <c r="T51" s="3" t="s">
        <v>28</v>
      </c>
      <c r="U51" s="3"/>
      <c r="V51" s="3" t="s">
        <v>28</v>
      </c>
      <c r="W51" s="3"/>
      <c r="X51" s="3" t="s">
        <v>28</v>
      </c>
      <c r="Y51" s="3"/>
      <c r="Z51" s="3" t="s">
        <v>28</v>
      </c>
      <c r="AA51" s="3"/>
      <c r="AB51" s="3"/>
      <c r="AC51" s="3" t="s">
        <v>28</v>
      </c>
      <c r="AD51" s="2"/>
      <c r="AE51" s="2" t="s">
        <v>28</v>
      </c>
      <c r="AF51" s="2"/>
      <c r="AG51" s="2"/>
      <c r="AH51" s="2"/>
    </row>
    <row r="52" spans="1:34" s="1" customFormat="1" ht="1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3"/>
      <c r="AH52" s="2"/>
    </row>
    <row r="53" spans="1:34" s="1" customFormat="1" ht="11.25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4" s="1" customFormat="1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4" s="1" customFormat="1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4" s="1" customFormat="1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4" s="1" customFormat="1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4" s="1" customFormat="1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4" s="1" customFormat="1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4" s="1" customFormat="1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4" s="1" customFormat="1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4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4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:3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:3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:3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:3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:3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:3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:3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:3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:3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:3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:3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:3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:3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:3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:3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:3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:3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:3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:3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:3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:3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:3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:3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:3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:3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:3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:3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:3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:3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:3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:3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:3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:3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:3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:3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:3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:3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:3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:3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:3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:3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:3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:3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:3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:3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:3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:3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:3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:3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:3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:3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:3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:3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:3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:3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:3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:3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:3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:3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:3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:3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:3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:3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:3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:3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:3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:3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:3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:3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:3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:3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:3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:3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:3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:3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:3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:3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:3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</sheetData>
  <phoneticPr fontId="0" type="noConversion"/>
  <pageMargins left="0.75" right="0.75" top="0.4" bottom="0.32" header="0.23" footer="0.25"/>
  <pageSetup paperSize="9" orientation="landscape" r:id="rId1"/>
  <headerFooter alignWithMargins="0">
    <oddHeader>&amp;C&amp;8Brottsförebyggande rådet Telefon vxl 08-401 87 00&amp;R&amp;8Sida 1(1)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tab632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Sporre</dc:creator>
  <cp:lastModifiedBy>petlof</cp:lastModifiedBy>
  <cp:lastPrinted>2001-04-06T11:22:38Z</cp:lastPrinted>
  <dcterms:created xsi:type="dcterms:W3CDTF">1998-09-15T09:06:32Z</dcterms:created>
  <dcterms:modified xsi:type="dcterms:W3CDTF">2011-06-15T09:29:00Z</dcterms:modified>
</cp:coreProperties>
</file>