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9720" windowHeight="5970"/>
  </bookViews>
  <sheets>
    <sheet name="tab627" sheetId="1" r:id="rId1"/>
  </sheets>
  <calcPr calcId="92512"/>
</workbook>
</file>

<file path=xl/calcChain.xml><?xml version="1.0" encoding="utf-8"?>
<calcChain xmlns="http://schemas.openxmlformats.org/spreadsheetml/2006/main">
  <c r="B9" i="1"/>
  <c r="D9"/>
  <c r="F9"/>
  <c r="H9"/>
  <c r="J9"/>
  <c r="L9"/>
  <c r="N9"/>
  <c r="S9"/>
  <c r="B20"/>
  <c r="D20"/>
  <c r="F20"/>
  <c r="H20"/>
  <c r="J20"/>
  <c r="L20"/>
  <c r="N20"/>
  <c r="S20"/>
  <c r="B31"/>
  <c r="D31"/>
  <c r="F31"/>
  <c r="H31"/>
  <c r="J31"/>
  <c r="L31"/>
  <c r="N31"/>
  <c r="S31"/>
  <c r="B48"/>
  <c r="D48"/>
  <c r="F48"/>
  <c r="H48"/>
  <c r="J48"/>
  <c r="L48"/>
  <c r="N48"/>
  <c r="P48"/>
  <c r="S48"/>
</calcChain>
</file>

<file path=xl/sharedStrings.xml><?xml version="1.0" encoding="utf-8"?>
<sst xmlns="http://schemas.openxmlformats.org/spreadsheetml/2006/main" count="201" uniqueCount="31">
  <si>
    <t>Tabell 627</t>
  </si>
  <si>
    <t>Brottstyp</t>
  </si>
  <si>
    <t>Totalt</t>
  </si>
  <si>
    <t>15-17</t>
  </si>
  <si>
    <t>18-20</t>
  </si>
  <si>
    <t>21-24</t>
  </si>
  <si>
    <t>25-29</t>
  </si>
  <si>
    <t>30-39</t>
  </si>
  <si>
    <t>40-49</t>
  </si>
  <si>
    <t>50-59</t>
  </si>
  <si>
    <t>60-</t>
  </si>
  <si>
    <t>Ringa narkotikabrott (NSL 2)</t>
  </si>
  <si>
    <t>Innehav</t>
  </si>
  <si>
    <t>-</t>
  </si>
  <si>
    <t>Bruk</t>
  </si>
  <si>
    <t>Överlåtelse</t>
  </si>
  <si>
    <t>Framställning</t>
  </si>
  <si>
    <t>Medhjälp, transport m.m.</t>
  </si>
  <si>
    <t>Innehav + bruk</t>
  </si>
  <si>
    <t>Innehav + överlåtelse</t>
  </si>
  <si>
    <t>Övriga kombinationer</t>
  </si>
  <si>
    <t>Narkotikabrott (NSL 1)</t>
  </si>
  <si>
    <t>Ringa varusmuggling (VSL 2)</t>
  </si>
  <si>
    <t>Varusmuggling (VSL 1)</t>
  </si>
  <si>
    <t>Grov varusmuggling (VSL 3)</t>
  </si>
  <si>
    <t>Samtliga</t>
  </si>
  <si>
    <t>Övriga brott mot NSL och VSL</t>
  </si>
  <si>
    <t>Innehav, bruk + överlåtelse</t>
  </si>
  <si>
    <t>Grovt narkotikabrott (NSL 3)</t>
  </si>
  <si>
    <t>Ålder vid tiden för åklagarbeslutet/domen</t>
  </si>
  <si>
    <t>Kvinnor som godkänt strafföreläggande eller som dömts för narkotikabrott efter brottstyp och ålder vid beslutet år 1999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</si>
</sst>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9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0" fontId="2" fillId="0" borderId="1" xfId="0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3" fillId="0" borderId="0" xfId="0" applyNumberFormat="1" applyFont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4" fillId="0" borderId="0" xfId="0" applyNumberFormat="1" applyFont="1"/>
    <xf numFmtId="0" fontId="4" fillId="0" borderId="0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7"/>
  <sheetViews>
    <sheetView tabSelected="1" workbookViewId="0">
      <selection activeCell="A3" sqref="A3"/>
    </sheetView>
  </sheetViews>
  <sheetFormatPr defaultRowHeight="12.75"/>
  <cols>
    <col min="1" max="1" width="29.5703125" customWidth="1"/>
    <col min="2" max="2" width="4" customWidth="1"/>
    <col min="3" max="3" width="2.28515625" customWidth="1"/>
    <col min="4" max="4" width="4" customWidth="1"/>
    <col min="5" max="5" width="2.28515625" customWidth="1"/>
    <col min="6" max="6" width="4.28515625" customWidth="1"/>
    <col min="7" max="7" width="2.28515625" customWidth="1"/>
    <col min="8" max="8" width="4.28515625" customWidth="1"/>
    <col min="9" max="9" width="2.28515625" customWidth="1"/>
    <col min="10" max="10" width="4.42578125" customWidth="1"/>
    <col min="11" max="11" width="2.28515625" customWidth="1"/>
    <col min="12" max="12" width="4.85546875" customWidth="1"/>
    <col min="13" max="13" width="2.28515625" customWidth="1"/>
    <col min="14" max="14" width="4" customWidth="1"/>
    <col min="15" max="15" width="2.28515625" customWidth="1"/>
    <col min="16" max="16" width="4" customWidth="1"/>
    <col min="17" max="17" width="2.28515625" customWidth="1"/>
    <col min="18" max="18" width="0.85546875" customWidth="1"/>
    <col min="19" max="19" width="4.85546875" customWidth="1"/>
    <col min="20" max="20" width="1.42578125" customWidth="1"/>
  </cols>
  <sheetData>
    <row r="1" spans="1:20" s="2" customFormat="1" ht="12">
      <c r="A1" s="1" t="s">
        <v>0</v>
      </c>
    </row>
    <row r="2" spans="1:20" s="2" customFormat="1" ht="12">
      <c r="A2" s="11" t="s">
        <v>30</v>
      </c>
    </row>
    <row r="3" spans="1:20" s="4" customFormat="1" ht="5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4" customFormat="1" ht="11.25">
      <c r="A4" s="3" t="s">
        <v>1</v>
      </c>
      <c r="B4" s="4" t="s">
        <v>29</v>
      </c>
      <c r="S4" s="4" t="s">
        <v>2</v>
      </c>
    </row>
    <row r="5" spans="1:20" s="4" customFormat="1" ht="3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</row>
    <row r="6" spans="1:20" s="4" customFormat="1" ht="11.25">
      <c r="B6" s="5" t="s">
        <v>3</v>
      </c>
      <c r="C6" s="5"/>
      <c r="D6" s="5" t="s">
        <v>4</v>
      </c>
      <c r="E6" s="5"/>
      <c r="F6" s="5" t="s">
        <v>5</v>
      </c>
      <c r="G6" s="5"/>
      <c r="H6" s="5" t="s">
        <v>6</v>
      </c>
      <c r="I6" s="5"/>
      <c r="J6" s="5" t="s">
        <v>7</v>
      </c>
      <c r="K6" s="5"/>
      <c r="L6" s="5" t="s">
        <v>8</v>
      </c>
      <c r="M6" s="5"/>
      <c r="N6" s="5" t="s">
        <v>9</v>
      </c>
      <c r="O6" s="5"/>
      <c r="P6" s="5" t="s">
        <v>10</v>
      </c>
    </row>
    <row r="7" spans="1:20" s="4" customFormat="1" ht="2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s="4" customFormat="1" ht="9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4" customFormat="1" ht="11.25">
      <c r="A9" s="3" t="s">
        <v>11</v>
      </c>
      <c r="B9" s="6">
        <f>SUM(B10:B18)</f>
        <v>79</v>
      </c>
      <c r="C9" s="6"/>
      <c r="D9" s="6">
        <f>SUM(D10:D18)</f>
        <v>164</v>
      </c>
      <c r="E9" s="6"/>
      <c r="F9" s="6">
        <f>SUM(F10:F18)</f>
        <v>198</v>
      </c>
      <c r="G9" s="6"/>
      <c r="H9" s="6">
        <f>SUM(H10:H18)</f>
        <v>148</v>
      </c>
      <c r="I9" s="6"/>
      <c r="J9" s="6">
        <f>SUM(J10:J18)</f>
        <v>354</v>
      </c>
      <c r="K9" s="6"/>
      <c r="L9" s="6">
        <f>SUM(L10:L18)</f>
        <v>210</v>
      </c>
      <c r="M9" s="6"/>
      <c r="N9" s="6">
        <f>SUM(N10:N18)</f>
        <v>21</v>
      </c>
      <c r="O9" s="6"/>
      <c r="P9" s="6" t="s">
        <v>13</v>
      </c>
      <c r="Q9" s="6"/>
      <c r="R9" s="6"/>
      <c r="S9" s="6">
        <f>SUM(S10:S18)</f>
        <v>1174</v>
      </c>
      <c r="T9" s="6"/>
    </row>
    <row r="10" spans="1:20" s="4" customFormat="1" ht="11.25">
      <c r="A10" s="3" t="s">
        <v>12</v>
      </c>
      <c r="B10" s="6">
        <v>16</v>
      </c>
      <c r="C10" s="6"/>
      <c r="D10" s="6">
        <v>22</v>
      </c>
      <c r="E10" s="6"/>
      <c r="F10" s="6">
        <v>31</v>
      </c>
      <c r="G10" s="6"/>
      <c r="H10" s="6">
        <v>27</v>
      </c>
      <c r="I10" s="6"/>
      <c r="J10" s="6">
        <v>92</v>
      </c>
      <c r="K10" s="6"/>
      <c r="L10" s="6">
        <v>79</v>
      </c>
      <c r="M10" s="6"/>
      <c r="N10" s="6">
        <v>12</v>
      </c>
      <c r="O10" s="6"/>
      <c r="P10" s="6" t="s">
        <v>13</v>
      </c>
      <c r="Q10" s="6"/>
      <c r="R10" s="6"/>
      <c r="S10" s="6">
        <v>279</v>
      </c>
      <c r="T10" s="6"/>
    </row>
    <row r="11" spans="1:20" s="4" customFormat="1" ht="11.25">
      <c r="A11" s="3" t="s">
        <v>14</v>
      </c>
      <c r="B11" s="6">
        <v>59</v>
      </c>
      <c r="C11" s="6"/>
      <c r="D11" s="6">
        <v>118</v>
      </c>
      <c r="E11" s="6"/>
      <c r="F11" s="6">
        <v>136</v>
      </c>
      <c r="G11" s="6"/>
      <c r="H11" s="6">
        <v>101</v>
      </c>
      <c r="I11" s="6"/>
      <c r="J11" s="6">
        <v>198</v>
      </c>
      <c r="K11" s="6"/>
      <c r="L11" s="6">
        <v>100</v>
      </c>
      <c r="M11" s="6"/>
      <c r="N11" s="6">
        <v>7</v>
      </c>
      <c r="O11" s="6"/>
      <c r="P11" s="6" t="s">
        <v>13</v>
      </c>
      <c r="Q11" s="6"/>
      <c r="R11" s="6"/>
      <c r="S11" s="6">
        <v>719</v>
      </c>
      <c r="T11" s="6"/>
    </row>
    <row r="12" spans="1:20" s="4" customFormat="1" ht="11.25">
      <c r="A12" s="3" t="s">
        <v>15</v>
      </c>
      <c r="B12" s="6">
        <v>1</v>
      </c>
      <c r="C12" s="6"/>
      <c r="D12" s="6" t="s">
        <v>13</v>
      </c>
      <c r="E12" s="6"/>
      <c r="F12" s="6" t="s">
        <v>13</v>
      </c>
      <c r="G12" s="6"/>
      <c r="H12" s="6" t="s">
        <v>13</v>
      </c>
      <c r="I12" s="6"/>
      <c r="J12" s="6">
        <v>1</v>
      </c>
      <c r="K12" s="6"/>
      <c r="L12" s="6" t="s">
        <v>13</v>
      </c>
      <c r="M12" s="6"/>
      <c r="N12" s="6" t="s">
        <v>13</v>
      </c>
      <c r="O12" s="6"/>
      <c r="P12" s="6" t="s">
        <v>13</v>
      </c>
      <c r="Q12" s="6"/>
      <c r="R12" s="6"/>
      <c r="S12" s="6">
        <v>2</v>
      </c>
      <c r="T12" s="5"/>
    </row>
    <row r="13" spans="1:20" s="4" customFormat="1" ht="11.25">
      <c r="A13" s="3" t="s">
        <v>16</v>
      </c>
      <c r="B13" s="6" t="s">
        <v>13</v>
      </c>
      <c r="C13" s="6"/>
      <c r="D13" s="6" t="s">
        <v>13</v>
      </c>
      <c r="E13" s="6"/>
      <c r="F13" s="6" t="s">
        <v>13</v>
      </c>
      <c r="G13" s="6"/>
      <c r="H13" s="6" t="s">
        <v>13</v>
      </c>
      <c r="I13" s="6"/>
      <c r="J13" s="6">
        <v>1</v>
      </c>
      <c r="K13" s="6"/>
      <c r="L13" s="6" t="s">
        <v>13</v>
      </c>
      <c r="M13" s="6"/>
      <c r="N13" s="6" t="s">
        <v>13</v>
      </c>
      <c r="O13" s="6"/>
      <c r="P13" s="6" t="s">
        <v>13</v>
      </c>
      <c r="Q13" s="6"/>
      <c r="R13" s="6"/>
      <c r="S13" s="6">
        <v>1</v>
      </c>
      <c r="T13" s="5"/>
    </row>
    <row r="14" spans="1:20" s="4" customFormat="1" ht="11.25">
      <c r="A14" s="3" t="s">
        <v>17</v>
      </c>
      <c r="B14" s="6" t="s">
        <v>13</v>
      </c>
      <c r="C14" s="6"/>
      <c r="D14" s="6" t="s">
        <v>13</v>
      </c>
      <c r="E14" s="6"/>
      <c r="F14" s="6" t="s">
        <v>13</v>
      </c>
      <c r="G14" s="6"/>
      <c r="H14" s="6" t="s">
        <v>13</v>
      </c>
      <c r="I14" s="6"/>
      <c r="J14" s="6" t="s">
        <v>13</v>
      </c>
      <c r="K14" s="6"/>
      <c r="L14" s="6">
        <v>1</v>
      </c>
      <c r="M14" s="6"/>
      <c r="N14" s="6" t="s">
        <v>13</v>
      </c>
      <c r="O14" s="6"/>
      <c r="P14" s="6" t="s">
        <v>13</v>
      </c>
      <c r="Q14" s="6"/>
      <c r="R14" s="6"/>
      <c r="S14" s="6">
        <v>1</v>
      </c>
      <c r="T14" s="5"/>
    </row>
    <row r="15" spans="1:20" s="4" customFormat="1" ht="11.25">
      <c r="A15" s="3" t="s">
        <v>18</v>
      </c>
      <c r="B15" s="6">
        <v>2</v>
      </c>
      <c r="C15" s="6"/>
      <c r="D15" s="6">
        <v>21</v>
      </c>
      <c r="E15" s="6"/>
      <c r="F15" s="6">
        <v>29</v>
      </c>
      <c r="G15" s="6"/>
      <c r="H15" s="6">
        <v>20</v>
      </c>
      <c r="I15" s="6"/>
      <c r="J15" s="6">
        <v>57</v>
      </c>
      <c r="K15" s="6"/>
      <c r="L15" s="6">
        <v>28</v>
      </c>
      <c r="M15" s="6"/>
      <c r="N15" s="6">
        <v>2</v>
      </c>
      <c r="O15" s="6"/>
      <c r="P15" s="6" t="s">
        <v>13</v>
      </c>
      <c r="Q15" s="6"/>
      <c r="R15" s="6"/>
      <c r="S15" s="6">
        <v>159</v>
      </c>
      <c r="T15" s="5"/>
    </row>
    <row r="16" spans="1:20" s="4" customFormat="1" ht="11.25">
      <c r="A16" s="3" t="s">
        <v>19</v>
      </c>
      <c r="B16" s="6">
        <v>1</v>
      </c>
      <c r="C16" s="6"/>
      <c r="D16" s="6">
        <v>1</v>
      </c>
      <c r="E16" s="6"/>
      <c r="F16" s="6" t="s">
        <v>13</v>
      </c>
      <c r="G16" s="6"/>
      <c r="H16" s="6" t="s">
        <v>13</v>
      </c>
      <c r="I16" s="6"/>
      <c r="J16" s="6">
        <v>2</v>
      </c>
      <c r="K16" s="6"/>
      <c r="L16" s="6">
        <v>2</v>
      </c>
      <c r="M16" s="6"/>
      <c r="N16" s="6" t="s">
        <v>13</v>
      </c>
      <c r="O16" s="6"/>
      <c r="P16" s="6" t="s">
        <v>13</v>
      </c>
      <c r="Q16" s="6"/>
      <c r="R16" s="6"/>
      <c r="S16" s="6">
        <v>6</v>
      </c>
      <c r="T16" s="5"/>
    </row>
    <row r="17" spans="1:20" s="4" customFormat="1" ht="11.25">
      <c r="A17" s="3" t="s">
        <v>27</v>
      </c>
      <c r="B17" s="6" t="s">
        <v>13</v>
      </c>
      <c r="C17" s="6"/>
      <c r="D17" s="6" t="s">
        <v>13</v>
      </c>
      <c r="E17" s="6"/>
      <c r="F17" s="6" t="s">
        <v>13</v>
      </c>
      <c r="G17" s="6"/>
      <c r="H17" s="6" t="s">
        <v>13</v>
      </c>
      <c r="I17" s="6"/>
      <c r="J17" s="6" t="s">
        <v>13</v>
      </c>
      <c r="K17" s="6"/>
      <c r="L17" s="6" t="s">
        <v>13</v>
      </c>
      <c r="M17" s="6"/>
      <c r="N17" s="6" t="s">
        <v>13</v>
      </c>
      <c r="O17" s="6"/>
      <c r="P17" s="6" t="s">
        <v>13</v>
      </c>
      <c r="Q17" s="6"/>
      <c r="R17" s="6"/>
      <c r="S17" s="6" t="s">
        <v>13</v>
      </c>
      <c r="T17" s="5"/>
    </row>
    <row r="18" spans="1:20" s="4" customFormat="1" ht="11.25">
      <c r="A18" s="3" t="s">
        <v>20</v>
      </c>
      <c r="B18" s="6" t="s">
        <v>13</v>
      </c>
      <c r="C18" s="6"/>
      <c r="D18" s="6">
        <v>2</v>
      </c>
      <c r="E18" s="6"/>
      <c r="F18" s="6">
        <v>2</v>
      </c>
      <c r="G18" s="6"/>
      <c r="H18" s="6" t="s">
        <v>13</v>
      </c>
      <c r="I18" s="6"/>
      <c r="J18" s="6">
        <v>3</v>
      </c>
      <c r="K18" s="6"/>
      <c r="L18" s="6" t="s">
        <v>13</v>
      </c>
      <c r="M18" s="6"/>
      <c r="N18" s="6" t="s">
        <v>13</v>
      </c>
      <c r="O18" s="6"/>
      <c r="P18" s="6" t="s">
        <v>13</v>
      </c>
      <c r="Q18" s="6"/>
      <c r="R18" s="6"/>
      <c r="S18" s="6">
        <v>7</v>
      </c>
      <c r="T18" s="5"/>
    </row>
    <row r="19" spans="1:20" s="4" customFormat="1" ht="6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"/>
    </row>
    <row r="20" spans="1:20" s="4" customFormat="1" ht="11.25">
      <c r="A20" s="3" t="s">
        <v>21</v>
      </c>
      <c r="B20" s="6">
        <f>SUM(B21:B29)</f>
        <v>10</v>
      </c>
      <c r="C20" s="6"/>
      <c r="D20" s="6">
        <f>SUM(D21:D29)</f>
        <v>13</v>
      </c>
      <c r="E20" s="6"/>
      <c r="F20" s="6">
        <f>SUM(F21:F29)</f>
        <v>19</v>
      </c>
      <c r="G20" s="6"/>
      <c r="H20" s="6">
        <f>SUM(H21:H29)</f>
        <v>38</v>
      </c>
      <c r="I20" s="6"/>
      <c r="J20" s="6">
        <f>SUM(J21:J29)</f>
        <v>88</v>
      </c>
      <c r="K20" s="6"/>
      <c r="L20" s="6">
        <f>SUM(L21:L29)</f>
        <v>65</v>
      </c>
      <c r="M20" s="6"/>
      <c r="N20" s="6">
        <f>SUM(N21:N29)</f>
        <v>12</v>
      </c>
      <c r="O20" s="6"/>
      <c r="P20" s="6" t="s">
        <v>13</v>
      </c>
      <c r="Q20" s="6"/>
      <c r="R20" s="6"/>
      <c r="S20" s="6">
        <f>SUM(S21:S29)</f>
        <v>245</v>
      </c>
      <c r="T20" s="6"/>
    </row>
    <row r="21" spans="1:20" s="4" customFormat="1" ht="11.25">
      <c r="A21" s="3" t="s">
        <v>12</v>
      </c>
      <c r="B21" s="6">
        <v>5</v>
      </c>
      <c r="C21" s="6"/>
      <c r="D21" s="6">
        <v>5</v>
      </c>
      <c r="E21" s="6"/>
      <c r="F21" s="6">
        <v>12</v>
      </c>
      <c r="G21" s="6"/>
      <c r="H21" s="6">
        <v>17</v>
      </c>
      <c r="I21" s="6"/>
      <c r="J21" s="6">
        <v>39</v>
      </c>
      <c r="K21" s="6"/>
      <c r="L21" s="6">
        <v>31</v>
      </c>
      <c r="M21" s="6"/>
      <c r="N21" s="6">
        <v>3</v>
      </c>
      <c r="O21" s="6"/>
      <c r="P21" s="6" t="s">
        <v>13</v>
      </c>
      <c r="Q21" s="6"/>
      <c r="R21" s="6"/>
      <c r="S21" s="6">
        <v>112</v>
      </c>
      <c r="T21" s="5"/>
    </row>
    <row r="22" spans="1:20" s="4" customFormat="1" ht="11.25">
      <c r="A22" s="3" t="s">
        <v>14</v>
      </c>
      <c r="B22" s="6" t="s">
        <v>13</v>
      </c>
      <c r="C22" s="6"/>
      <c r="D22" s="6" t="s">
        <v>13</v>
      </c>
      <c r="E22" s="6"/>
      <c r="F22" s="6" t="s">
        <v>13</v>
      </c>
      <c r="G22" s="6"/>
      <c r="H22" s="6" t="s">
        <v>13</v>
      </c>
      <c r="I22" s="6"/>
      <c r="J22" s="6" t="s">
        <v>13</v>
      </c>
      <c r="K22" s="6"/>
      <c r="L22" s="6" t="s">
        <v>13</v>
      </c>
      <c r="M22" s="6"/>
      <c r="N22" s="6" t="s">
        <v>13</v>
      </c>
      <c r="O22" s="6"/>
      <c r="P22" s="6" t="s">
        <v>13</v>
      </c>
      <c r="Q22" s="6"/>
      <c r="R22" s="6"/>
      <c r="S22" s="6" t="s">
        <v>13</v>
      </c>
      <c r="T22" s="5"/>
    </row>
    <row r="23" spans="1:20" s="4" customFormat="1" ht="11.25">
      <c r="A23" s="3" t="s">
        <v>15</v>
      </c>
      <c r="B23" s="6">
        <v>1</v>
      </c>
      <c r="C23" s="6"/>
      <c r="D23" s="6">
        <v>1</v>
      </c>
      <c r="E23" s="6"/>
      <c r="F23" s="6" t="s">
        <v>13</v>
      </c>
      <c r="G23" s="6"/>
      <c r="H23" s="6">
        <v>1</v>
      </c>
      <c r="I23" s="6"/>
      <c r="J23" s="6">
        <v>7</v>
      </c>
      <c r="K23" s="6"/>
      <c r="L23" s="6">
        <v>5</v>
      </c>
      <c r="M23" s="6"/>
      <c r="N23" s="6">
        <v>2</v>
      </c>
      <c r="O23" s="6"/>
      <c r="P23" s="6" t="s">
        <v>13</v>
      </c>
      <c r="Q23" s="6"/>
      <c r="R23" s="6"/>
      <c r="S23" s="6">
        <v>17</v>
      </c>
      <c r="T23" s="5"/>
    </row>
    <row r="24" spans="1:20" s="4" customFormat="1" ht="11.25">
      <c r="A24" s="3" t="s">
        <v>16</v>
      </c>
      <c r="B24" s="6" t="s">
        <v>13</v>
      </c>
      <c r="C24" s="6"/>
      <c r="D24" s="6" t="s">
        <v>13</v>
      </c>
      <c r="E24" s="6"/>
      <c r="F24" s="6" t="s">
        <v>13</v>
      </c>
      <c r="G24" s="6"/>
      <c r="H24" s="6" t="s">
        <v>13</v>
      </c>
      <c r="I24" s="6"/>
      <c r="J24" s="6" t="s">
        <v>13</v>
      </c>
      <c r="K24" s="6"/>
      <c r="L24" s="6">
        <v>1</v>
      </c>
      <c r="M24" s="6"/>
      <c r="N24" s="6" t="s">
        <v>13</v>
      </c>
      <c r="O24" s="6"/>
      <c r="P24" s="6" t="s">
        <v>13</v>
      </c>
      <c r="Q24" s="6"/>
      <c r="R24" s="6"/>
      <c r="S24" s="6">
        <v>1</v>
      </c>
      <c r="T24" s="5"/>
    </row>
    <row r="25" spans="1:20" s="4" customFormat="1" ht="11.25">
      <c r="A25" s="3" t="s">
        <v>17</v>
      </c>
      <c r="B25" s="6" t="s">
        <v>13</v>
      </c>
      <c r="C25" s="6"/>
      <c r="D25" s="6" t="s">
        <v>13</v>
      </c>
      <c r="E25" s="6"/>
      <c r="F25" s="6" t="s">
        <v>13</v>
      </c>
      <c r="G25" s="6"/>
      <c r="H25" s="6">
        <v>2</v>
      </c>
      <c r="I25" s="6"/>
      <c r="J25" s="6">
        <v>7</v>
      </c>
      <c r="K25" s="6"/>
      <c r="L25" s="6">
        <v>2</v>
      </c>
      <c r="M25" s="6"/>
      <c r="N25" s="6" t="s">
        <v>13</v>
      </c>
      <c r="O25" s="6"/>
      <c r="P25" s="6" t="s">
        <v>13</v>
      </c>
      <c r="Q25" s="6"/>
      <c r="R25" s="6"/>
      <c r="S25" s="6">
        <v>11</v>
      </c>
      <c r="T25" s="5"/>
    </row>
    <row r="26" spans="1:20" s="4" customFormat="1" ht="11.25">
      <c r="A26" s="3" t="s">
        <v>18</v>
      </c>
      <c r="B26" s="6">
        <v>2</v>
      </c>
      <c r="C26" s="6"/>
      <c r="D26" s="6">
        <v>6</v>
      </c>
      <c r="E26" s="6"/>
      <c r="F26" s="6">
        <v>4</v>
      </c>
      <c r="G26" s="6"/>
      <c r="H26" s="6">
        <v>3</v>
      </c>
      <c r="I26" s="6"/>
      <c r="J26" s="6">
        <v>9</v>
      </c>
      <c r="K26" s="6"/>
      <c r="L26" s="6">
        <v>5</v>
      </c>
      <c r="M26" s="6"/>
      <c r="N26" s="6">
        <v>2</v>
      </c>
      <c r="O26" s="6"/>
      <c r="P26" s="6" t="s">
        <v>13</v>
      </c>
      <c r="Q26" s="6"/>
      <c r="R26" s="6"/>
      <c r="S26" s="6">
        <v>31</v>
      </c>
      <c r="T26" s="5"/>
    </row>
    <row r="27" spans="1:20" s="4" customFormat="1" ht="11.25">
      <c r="A27" s="3" t="s">
        <v>19</v>
      </c>
      <c r="B27" s="6" t="s">
        <v>13</v>
      </c>
      <c r="C27" s="6"/>
      <c r="D27" s="6">
        <v>1</v>
      </c>
      <c r="E27" s="6"/>
      <c r="F27" s="6">
        <v>2</v>
      </c>
      <c r="G27" s="6"/>
      <c r="H27" s="6">
        <v>11</v>
      </c>
      <c r="I27" s="6"/>
      <c r="J27" s="6">
        <v>20</v>
      </c>
      <c r="K27" s="6"/>
      <c r="L27" s="6">
        <v>17</v>
      </c>
      <c r="M27" s="6"/>
      <c r="N27" s="6">
        <v>3</v>
      </c>
      <c r="O27" s="6"/>
      <c r="P27" s="6" t="s">
        <v>13</v>
      </c>
      <c r="Q27" s="6"/>
      <c r="R27" s="6"/>
      <c r="S27" s="6">
        <v>54</v>
      </c>
      <c r="T27" s="5"/>
    </row>
    <row r="28" spans="1:20" s="4" customFormat="1" ht="11.25">
      <c r="A28" s="3" t="s">
        <v>27</v>
      </c>
      <c r="B28" s="6">
        <v>1</v>
      </c>
      <c r="C28" s="6"/>
      <c r="D28" s="6" t="s">
        <v>13</v>
      </c>
      <c r="E28" s="6"/>
      <c r="F28" s="6">
        <v>1</v>
      </c>
      <c r="G28" s="6"/>
      <c r="H28" s="6">
        <v>2</v>
      </c>
      <c r="I28" s="6"/>
      <c r="J28" s="6">
        <v>3</v>
      </c>
      <c r="K28" s="6"/>
      <c r="L28" s="6">
        <v>3</v>
      </c>
      <c r="M28" s="6"/>
      <c r="N28" s="6">
        <v>1</v>
      </c>
      <c r="O28" s="6"/>
      <c r="P28" s="6" t="s">
        <v>13</v>
      </c>
      <c r="Q28" s="6"/>
      <c r="R28" s="6"/>
      <c r="S28" s="6">
        <v>11</v>
      </c>
      <c r="T28" s="5"/>
    </row>
    <row r="29" spans="1:20" s="4" customFormat="1" ht="11.25">
      <c r="A29" s="3" t="s">
        <v>20</v>
      </c>
      <c r="B29" s="6">
        <v>1</v>
      </c>
      <c r="C29" s="6"/>
      <c r="D29" s="6" t="s">
        <v>13</v>
      </c>
      <c r="E29" s="6"/>
      <c r="F29" s="6" t="s">
        <v>13</v>
      </c>
      <c r="G29" s="6"/>
      <c r="H29" s="6">
        <v>2</v>
      </c>
      <c r="I29" s="6"/>
      <c r="J29" s="6">
        <v>3</v>
      </c>
      <c r="K29" s="6"/>
      <c r="L29" s="6">
        <v>1</v>
      </c>
      <c r="M29" s="6"/>
      <c r="N29" s="6">
        <v>1</v>
      </c>
      <c r="O29" s="6"/>
      <c r="P29" s="6" t="s">
        <v>13</v>
      </c>
      <c r="Q29" s="6"/>
      <c r="R29" s="6"/>
      <c r="S29" s="6">
        <v>8</v>
      </c>
      <c r="T29" s="5"/>
    </row>
    <row r="30" spans="1:20" s="4" customFormat="1" ht="6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</row>
    <row r="31" spans="1:20" s="4" customFormat="1" ht="11.25">
      <c r="A31" s="3" t="s">
        <v>28</v>
      </c>
      <c r="B31" s="6">
        <f>SUM(B32:B40)</f>
        <v>1</v>
      </c>
      <c r="C31" s="6"/>
      <c r="D31" s="6">
        <f>SUM(D32:D40)</f>
        <v>2</v>
      </c>
      <c r="E31" s="6"/>
      <c r="F31" s="6">
        <f>SUM(F32:F40)</f>
        <v>6</v>
      </c>
      <c r="G31" s="6"/>
      <c r="H31" s="6">
        <f>SUM(H32:H40)</f>
        <v>1</v>
      </c>
      <c r="I31" s="6"/>
      <c r="J31" s="6">
        <f>SUM(J32:J40)</f>
        <v>10</v>
      </c>
      <c r="K31" s="6"/>
      <c r="L31" s="6">
        <f>SUM(L32:L40)</f>
        <v>7</v>
      </c>
      <c r="M31" s="6"/>
      <c r="N31" s="6">
        <f>SUM(N32:N40)</f>
        <v>3</v>
      </c>
      <c r="O31" s="6"/>
      <c r="P31" s="6" t="s">
        <v>13</v>
      </c>
      <c r="Q31" s="6"/>
      <c r="R31" s="6"/>
      <c r="S31" s="6">
        <f>SUM(S32:S40)</f>
        <v>30</v>
      </c>
      <c r="T31" s="5"/>
    </row>
    <row r="32" spans="1:20" s="4" customFormat="1" ht="11.25">
      <c r="A32" s="3" t="s">
        <v>12</v>
      </c>
      <c r="B32" s="6">
        <v>1</v>
      </c>
      <c r="C32" s="6"/>
      <c r="D32" s="6">
        <v>1</v>
      </c>
      <c r="E32" s="6"/>
      <c r="F32" s="6">
        <v>2</v>
      </c>
      <c r="G32" s="6"/>
      <c r="H32" s="6" t="s">
        <v>13</v>
      </c>
      <c r="I32" s="6"/>
      <c r="J32" s="6">
        <v>2</v>
      </c>
      <c r="K32" s="6"/>
      <c r="L32" s="6">
        <v>2</v>
      </c>
      <c r="M32" s="6"/>
      <c r="N32" s="6" t="s">
        <v>13</v>
      </c>
      <c r="O32" s="6"/>
      <c r="P32" s="6" t="s">
        <v>13</v>
      </c>
      <c r="Q32" s="6"/>
      <c r="R32" s="6"/>
      <c r="S32" s="6">
        <v>8</v>
      </c>
      <c r="T32" s="5"/>
    </row>
    <row r="33" spans="1:20" s="4" customFormat="1" ht="11.25">
      <c r="A33" s="3" t="s">
        <v>14</v>
      </c>
      <c r="B33" s="6" t="s">
        <v>13</v>
      </c>
      <c r="C33" s="6"/>
      <c r="D33" s="6" t="s">
        <v>13</v>
      </c>
      <c r="E33" s="6"/>
      <c r="F33" s="6" t="s">
        <v>13</v>
      </c>
      <c r="G33" s="6"/>
      <c r="H33" s="6" t="s">
        <v>13</v>
      </c>
      <c r="I33" s="6"/>
      <c r="J33" s="6" t="s">
        <v>13</v>
      </c>
      <c r="K33" s="6"/>
      <c r="L33" s="6" t="s">
        <v>13</v>
      </c>
      <c r="M33" s="6"/>
      <c r="N33" s="6" t="s">
        <v>13</v>
      </c>
      <c r="O33" s="6"/>
      <c r="P33" s="6" t="s">
        <v>13</v>
      </c>
      <c r="Q33" s="6"/>
      <c r="R33" s="6"/>
      <c r="S33" s="6" t="s">
        <v>13</v>
      </c>
      <c r="T33" s="5"/>
    </row>
    <row r="34" spans="1:20" s="4" customFormat="1" ht="11.25">
      <c r="A34" s="3" t="s">
        <v>15</v>
      </c>
      <c r="B34" s="6" t="s">
        <v>13</v>
      </c>
      <c r="C34" s="6"/>
      <c r="D34" s="6" t="s">
        <v>13</v>
      </c>
      <c r="E34" s="6"/>
      <c r="F34" s="6" t="s">
        <v>13</v>
      </c>
      <c r="G34" s="6"/>
      <c r="H34" s="6" t="s">
        <v>13</v>
      </c>
      <c r="I34" s="6"/>
      <c r="J34" s="6" t="s">
        <v>13</v>
      </c>
      <c r="K34" s="6"/>
      <c r="L34" s="6" t="s">
        <v>13</v>
      </c>
      <c r="M34" s="6"/>
      <c r="N34" s="6" t="s">
        <v>13</v>
      </c>
      <c r="O34" s="6"/>
      <c r="P34" s="6" t="s">
        <v>13</v>
      </c>
      <c r="Q34" s="6"/>
      <c r="R34" s="6"/>
      <c r="S34" s="6" t="s">
        <v>13</v>
      </c>
      <c r="T34" s="5"/>
    </row>
    <row r="35" spans="1:20" s="4" customFormat="1" ht="11.25">
      <c r="A35" s="3" t="s">
        <v>16</v>
      </c>
      <c r="B35" s="6" t="s">
        <v>13</v>
      </c>
      <c r="C35" s="6"/>
      <c r="D35" s="6" t="s">
        <v>13</v>
      </c>
      <c r="E35" s="6"/>
      <c r="F35" s="6" t="s">
        <v>13</v>
      </c>
      <c r="G35" s="6"/>
      <c r="H35" s="6" t="s">
        <v>13</v>
      </c>
      <c r="I35" s="6"/>
      <c r="J35" s="6" t="s">
        <v>13</v>
      </c>
      <c r="K35" s="6"/>
      <c r="L35" s="6">
        <v>1</v>
      </c>
      <c r="M35" s="6"/>
      <c r="N35" s="6" t="s">
        <v>13</v>
      </c>
      <c r="O35" s="6"/>
      <c r="P35" s="6" t="s">
        <v>13</v>
      </c>
      <c r="Q35" s="6"/>
      <c r="R35" s="6"/>
      <c r="S35" s="6">
        <v>1</v>
      </c>
      <c r="T35" s="5"/>
    </row>
    <row r="36" spans="1:20" s="4" customFormat="1" ht="11.25">
      <c r="A36" s="3" t="s">
        <v>17</v>
      </c>
      <c r="B36" s="6" t="s">
        <v>13</v>
      </c>
      <c r="C36" s="6"/>
      <c r="D36" s="6" t="s">
        <v>13</v>
      </c>
      <c r="E36" s="6"/>
      <c r="F36" s="6">
        <v>3</v>
      </c>
      <c r="G36" s="6"/>
      <c r="H36" s="6">
        <v>1</v>
      </c>
      <c r="I36" s="6"/>
      <c r="J36" s="6">
        <v>2</v>
      </c>
      <c r="K36" s="6"/>
      <c r="L36" s="6">
        <v>1</v>
      </c>
      <c r="M36" s="6"/>
      <c r="N36" s="6" t="s">
        <v>13</v>
      </c>
      <c r="O36" s="6"/>
      <c r="P36" s="6" t="s">
        <v>13</v>
      </c>
      <c r="Q36" s="6"/>
      <c r="R36" s="6"/>
      <c r="S36" s="6">
        <v>7</v>
      </c>
      <c r="T36" s="5"/>
    </row>
    <row r="37" spans="1:20" s="4" customFormat="1" ht="11.25">
      <c r="A37" s="3" t="s">
        <v>18</v>
      </c>
      <c r="B37" s="6" t="s">
        <v>13</v>
      </c>
      <c r="C37" s="6"/>
      <c r="D37" s="6" t="s">
        <v>13</v>
      </c>
      <c r="E37" s="6"/>
      <c r="F37" s="6" t="s">
        <v>13</v>
      </c>
      <c r="G37" s="6"/>
      <c r="H37" s="6" t="s">
        <v>13</v>
      </c>
      <c r="I37" s="6"/>
      <c r="J37" s="6" t="s">
        <v>13</v>
      </c>
      <c r="K37" s="6"/>
      <c r="L37" s="6" t="s">
        <v>13</v>
      </c>
      <c r="M37" s="6"/>
      <c r="N37" s="6" t="s">
        <v>13</v>
      </c>
      <c r="O37" s="6"/>
      <c r="P37" s="6" t="s">
        <v>13</v>
      </c>
      <c r="Q37" s="6"/>
      <c r="R37" s="6"/>
      <c r="S37" s="6" t="s">
        <v>13</v>
      </c>
      <c r="T37" s="5"/>
    </row>
    <row r="38" spans="1:20" s="4" customFormat="1" ht="11.25">
      <c r="A38" s="3" t="s">
        <v>19</v>
      </c>
      <c r="B38" s="6" t="s">
        <v>13</v>
      </c>
      <c r="C38" s="6"/>
      <c r="D38" s="6">
        <v>1</v>
      </c>
      <c r="E38" s="6"/>
      <c r="F38" s="6">
        <v>1</v>
      </c>
      <c r="G38" s="6"/>
      <c r="H38" s="6" t="s">
        <v>13</v>
      </c>
      <c r="I38" s="6"/>
      <c r="J38" s="6">
        <v>3</v>
      </c>
      <c r="K38" s="6"/>
      <c r="L38" s="6">
        <v>1</v>
      </c>
      <c r="M38" s="6"/>
      <c r="N38" s="6">
        <v>2</v>
      </c>
      <c r="O38" s="6"/>
      <c r="P38" s="6" t="s">
        <v>13</v>
      </c>
      <c r="Q38" s="6"/>
      <c r="R38" s="6"/>
      <c r="S38" s="6">
        <v>8</v>
      </c>
      <c r="T38" s="5"/>
    </row>
    <row r="39" spans="1:20" s="4" customFormat="1" ht="11.25">
      <c r="A39" s="3" t="s">
        <v>27</v>
      </c>
      <c r="B39" s="6" t="s">
        <v>13</v>
      </c>
      <c r="C39" s="6"/>
      <c r="D39" s="6" t="s">
        <v>13</v>
      </c>
      <c r="E39" s="6"/>
      <c r="F39" s="6" t="s">
        <v>13</v>
      </c>
      <c r="G39" s="6"/>
      <c r="H39" s="6" t="s">
        <v>13</v>
      </c>
      <c r="I39" s="6"/>
      <c r="J39" s="6">
        <v>1</v>
      </c>
      <c r="K39" s="6"/>
      <c r="L39" s="6" t="s">
        <v>13</v>
      </c>
      <c r="M39" s="6"/>
      <c r="N39" s="6" t="s">
        <v>13</v>
      </c>
      <c r="O39" s="6"/>
      <c r="P39" s="6" t="s">
        <v>13</v>
      </c>
      <c r="Q39" s="6"/>
      <c r="R39" s="6"/>
      <c r="S39" s="6">
        <v>1</v>
      </c>
      <c r="T39" s="5"/>
    </row>
    <row r="40" spans="1:20" s="4" customFormat="1" ht="11.25">
      <c r="A40" s="3" t="s">
        <v>20</v>
      </c>
      <c r="B40" s="6" t="s">
        <v>13</v>
      </c>
      <c r="C40" s="6"/>
      <c r="D40" s="6" t="s">
        <v>13</v>
      </c>
      <c r="E40" s="6"/>
      <c r="F40" s="6" t="s">
        <v>13</v>
      </c>
      <c r="G40" s="6"/>
      <c r="H40" s="6" t="s">
        <v>13</v>
      </c>
      <c r="I40" s="6"/>
      <c r="J40" s="6">
        <v>2</v>
      </c>
      <c r="K40" s="6"/>
      <c r="L40" s="6">
        <v>2</v>
      </c>
      <c r="M40" s="6"/>
      <c r="N40" s="6">
        <v>1</v>
      </c>
      <c r="O40" s="6"/>
      <c r="P40" s="6" t="s">
        <v>13</v>
      </c>
      <c r="Q40" s="6"/>
      <c r="R40" s="6"/>
      <c r="S40" s="6">
        <v>5</v>
      </c>
      <c r="T40" s="5"/>
    </row>
    <row r="41" spans="1:20" s="4" customFormat="1" ht="6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"/>
    </row>
    <row r="42" spans="1:20" s="4" customFormat="1" ht="11.25">
      <c r="A42" s="3" t="s">
        <v>22</v>
      </c>
      <c r="B42" s="6">
        <v>5</v>
      </c>
      <c r="C42" s="6"/>
      <c r="D42" s="6">
        <v>11</v>
      </c>
      <c r="E42" s="6"/>
      <c r="F42" s="6">
        <v>10</v>
      </c>
      <c r="G42" s="6"/>
      <c r="H42" s="6">
        <v>10</v>
      </c>
      <c r="I42" s="6"/>
      <c r="J42" s="6">
        <v>5</v>
      </c>
      <c r="K42" s="6"/>
      <c r="L42" s="6">
        <v>7</v>
      </c>
      <c r="M42" s="6"/>
      <c r="N42" s="6">
        <v>2</v>
      </c>
      <c r="O42" s="6"/>
      <c r="P42" s="6">
        <v>1</v>
      </c>
      <c r="Q42" s="6"/>
      <c r="R42" s="6"/>
      <c r="S42" s="6">
        <v>51</v>
      </c>
      <c r="T42" s="5"/>
    </row>
    <row r="43" spans="1:20" s="4" customFormat="1" ht="11.25">
      <c r="A43" s="3" t="s">
        <v>23</v>
      </c>
      <c r="B43" s="6" t="s">
        <v>13</v>
      </c>
      <c r="C43" s="6"/>
      <c r="D43" s="6" t="s">
        <v>13</v>
      </c>
      <c r="E43" s="6"/>
      <c r="F43" s="6">
        <v>2</v>
      </c>
      <c r="G43" s="6"/>
      <c r="H43" s="6">
        <v>1</v>
      </c>
      <c r="I43" s="6"/>
      <c r="J43" s="6">
        <v>2</v>
      </c>
      <c r="K43" s="6"/>
      <c r="L43" s="6">
        <v>1</v>
      </c>
      <c r="M43" s="6"/>
      <c r="N43" s="6">
        <v>1</v>
      </c>
      <c r="O43" s="6"/>
      <c r="P43" s="6" t="s">
        <v>13</v>
      </c>
      <c r="Q43" s="6"/>
      <c r="R43" s="6"/>
      <c r="S43" s="6">
        <v>7</v>
      </c>
      <c r="T43" s="5"/>
    </row>
    <row r="44" spans="1:20" s="4" customFormat="1" ht="11.25">
      <c r="A44" s="3" t="s">
        <v>24</v>
      </c>
      <c r="B44" s="6" t="s">
        <v>13</v>
      </c>
      <c r="C44" s="6"/>
      <c r="D44" s="6" t="s">
        <v>13</v>
      </c>
      <c r="E44" s="6"/>
      <c r="F44" s="6" t="s">
        <v>13</v>
      </c>
      <c r="G44" s="6"/>
      <c r="H44" s="6" t="s">
        <v>13</v>
      </c>
      <c r="I44" s="6"/>
      <c r="J44" s="6" t="s">
        <v>13</v>
      </c>
      <c r="K44" s="6"/>
      <c r="L44" s="6" t="s">
        <v>13</v>
      </c>
      <c r="M44" s="6"/>
      <c r="N44" s="6" t="s">
        <v>13</v>
      </c>
      <c r="O44" s="6"/>
      <c r="P44" s="6" t="s">
        <v>13</v>
      </c>
      <c r="Q44" s="6"/>
      <c r="R44" s="6"/>
      <c r="S44" s="6" t="s">
        <v>13</v>
      </c>
      <c r="T44" s="5"/>
    </row>
    <row r="45" spans="1:20" s="4" customFormat="1" ht="6" customHeight="1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"/>
    </row>
    <row r="46" spans="1:20" s="4" customFormat="1" ht="11.25">
      <c r="A46" s="4" t="s">
        <v>26</v>
      </c>
      <c r="B46" s="6" t="s">
        <v>13</v>
      </c>
      <c r="C46" s="6"/>
      <c r="D46" s="6" t="s">
        <v>13</v>
      </c>
      <c r="E46" s="6"/>
      <c r="F46" s="6" t="s">
        <v>13</v>
      </c>
      <c r="G46" s="6"/>
      <c r="H46" s="6" t="s">
        <v>13</v>
      </c>
      <c r="I46" s="6"/>
      <c r="J46" s="6" t="s">
        <v>13</v>
      </c>
      <c r="K46" s="6"/>
      <c r="L46" s="6" t="s">
        <v>13</v>
      </c>
      <c r="M46" s="6"/>
      <c r="N46" s="6" t="s">
        <v>13</v>
      </c>
      <c r="O46" s="6"/>
      <c r="P46" s="6" t="s">
        <v>13</v>
      </c>
      <c r="Q46" s="6"/>
      <c r="R46" s="6"/>
      <c r="S46" s="6" t="s">
        <v>13</v>
      </c>
      <c r="T46" s="5"/>
    </row>
    <row r="47" spans="1:20" s="4" customFormat="1" ht="6" customHeight="1">
      <c r="A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/>
    </row>
    <row r="48" spans="1:20" s="16" customFormat="1" ht="11.25">
      <c r="A48" s="14" t="s">
        <v>25</v>
      </c>
      <c r="B48" s="6">
        <f>SUM(B9+B20+B31+B42)</f>
        <v>95</v>
      </c>
      <c r="C48" s="6"/>
      <c r="D48" s="6">
        <f>SUM(D9+D20+D31+D42)</f>
        <v>190</v>
      </c>
      <c r="E48" s="6"/>
      <c r="F48" s="6">
        <f>SUM(F9+F20+F31+F42+F43)</f>
        <v>235</v>
      </c>
      <c r="G48" s="6"/>
      <c r="H48" s="6">
        <f>SUM(H9+H20+H31+H42+H43)</f>
        <v>198</v>
      </c>
      <c r="I48" s="6"/>
      <c r="J48" s="6">
        <f>SUM(J9+J20+J31+J42+J43)</f>
        <v>459</v>
      </c>
      <c r="K48" s="6"/>
      <c r="L48" s="6">
        <f>SUM(L9+L20+L31+L42+L43)</f>
        <v>290</v>
      </c>
      <c r="M48" s="6"/>
      <c r="N48" s="6">
        <f>SUM(N9+N20+N31+N42+N43)</f>
        <v>39</v>
      </c>
      <c r="O48" s="6"/>
      <c r="P48" s="6">
        <f>SUM(P42)</f>
        <v>1</v>
      </c>
      <c r="Q48" s="6"/>
      <c r="R48" s="6"/>
      <c r="S48" s="6">
        <f>SUM(S9+S20+S31+S42+S43)</f>
        <v>1507</v>
      </c>
      <c r="T48" s="15"/>
    </row>
    <row r="49" spans="1:20" s="4" customFormat="1" ht="3" customHeight="1">
      <c r="A49" s="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3"/>
      <c r="T49" s="8"/>
    </row>
    <row r="50" spans="1:20" s="4" customFormat="1" ht="11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s="4" customFormat="1" ht="11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s="4" customFormat="1" ht="11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s="4" customFormat="1" ht="11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s="4" customFormat="1" ht="11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s="4" customFormat="1" ht="11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s="4" customFormat="1" ht="11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s="4" customFormat="1" ht="11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s="4" customFormat="1" ht="11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s="4" customFormat="1" ht="11.25"/>
    <row r="60" spans="1:20" s="4" customFormat="1" ht="11.25"/>
    <row r="61" spans="1:20" s="4" customFormat="1" ht="11.25"/>
    <row r="62" spans="1:20" s="4" customFormat="1" ht="11.25"/>
    <row r="63" spans="1:20" s="4" customFormat="1" ht="11.25"/>
    <row r="64" spans="1:20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  <row r="74" s="4" customFormat="1" ht="11.25"/>
    <row r="75" s="4" customFormat="1" ht="11.25"/>
    <row r="76" s="4" customFormat="1" ht="11.25"/>
    <row r="77" s="4" customFormat="1" ht="11.25"/>
    <row r="78" s="4" customFormat="1" ht="11.25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  <row r="92" s="4" customFormat="1" ht="11.25"/>
    <row r="93" s="4" customFormat="1" ht="11.25"/>
    <row r="94" s="4" customFormat="1" ht="11.25"/>
    <row r="95" s="4" customFormat="1" ht="11.25"/>
    <row r="96" s="4" customFormat="1" ht="11.25"/>
    <row r="97" s="4" customFormat="1" ht="11.25"/>
    <row r="98" s="4" customFormat="1" ht="11.25"/>
    <row r="99" s="4" customFormat="1" ht="11.25"/>
    <row r="100" s="4" customFormat="1" ht="11.25"/>
    <row r="101" s="4" customFormat="1" ht="11.25"/>
    <row r="102" s="4" customFormat="1" ht="11.25"/>
    <row r="103" s="4" customFormat="1" ht="11.25"/>
    <row r="104" s="4" customFormat="1" ht="11.25"/>
    <row r="105" s="4" customFormat="1" ht="11.25"/>
    <row r="106" s="4" customFormat="1" ht="11.25"/>
    <row r="107" s="4" customFormat="1" ht="11.25"/>
    <row r="108" s="4" customFormat="1" ht="11.25"/>
    <row r="109" s="4" customFormat="1" ht="11.25"/>
    <row r="110" s="4" customFormat="1" ht="11.25"/>
    <row r="111" s="4" customFormat="1" ht="11.25"/>
    <row r="112" s="4" customFormat="1" ht="11.25"/>
    <row r="113" s="4" customFormat="1" ht="11.25"/>
    <row r="114" s="4" customFormat="1" ht="11.25"/>
    <row r="115" s="4" customFormat="1" ht="11.25"/>
    <row r="116" s="4" customFormat="1" ht="11.25"/>
    <row r="117" s="4" customFormat="1" ht="11.25"/>
    <row r="118" s="4" customFormat="1" ht="11.25"/>
    <row r="119" s="4" customFormat="1" ht="11.25"/>
    <row r="120" s="4" customFormat="1" ht="11.25"/>
    <row r="121" s="4" customFormat="1" ht="11.25"/>
    <row r="122" s="4" customFormat="1" ht="11.25"/>
    <row r="123" s="4" customFormat="1" ht="11.25"/>
    <row r="124" s="4" customFormat="1" ht="11.25"/>
    <row r="125" s="4" customFormat="1" ht="11.25"/>
    <row r="126" s="4" customFormat="1" ht="11.25"/>
    <row r="127" s="4" customFormat="1" ht="11.25"/>
    <row r="128" s="4" customFormat="1" ht="11.25"/>
    <row r="129" s="4" customFormat="1" ht="11.25"/>
    <row r="130" s="4" customFormat="1" ht="11.25"/>
    <row r="131" s="4" customFormat="1" ht="11.25"/>
    <row r="132" s="4" customFormat="1" ht="11.25"/>
    <row r="133" s="4" customFormat="1" ht="11.25"/>
    <row r="134" s="4" customFormat="1" ht="11.25"/>
    <row r="135" s="4" customFormat="1" ht="11.25"/>
    <row r="136" s="4" customFormat="1" ht="11.25"/>
    <row r="137" s="4" customFormat="1" ht="11.25"/>
    <row r="138" s="4" customFormat="1" ht="11.25"/>
    <row r="139" s="4" customFormat="1" ht="11.25"/>
    <row r="140" s="4" customFormat="1" ht="11.25"/>
    <row r="141" s="4" customFormat="1" ht="11.25"/>
    <row r="142" s="4" customFormat="1" ht="11.25"/>
    <row r="143" s="4" customFormat="1" ht="11.25"/>
    <row r="144" s="4" customFormat="1" ht="11.25"/>
    <row r="145" s="4" customFormat="1" ht="11.25"/>
    <row r="146" s="4" customFormat="1" ht="11.25"/>
    <row r="147" s="4" customFormat="1" ht="11.25"/>
    <row r="148" s="4" customFormat="1" ht="11.25"/>
    <row r="149" s="4" customFormat="1" ht="11.25"/>
    <row r="150" s="4" customFormat="1" ht="11.25"/>
    <row r="151" s="4" customFormat="1" ht="11.25"/>
    <row r="152" s="4" customFormat="1" ht="11.25"/>
    <row r="153" s="4" customFormat="1" ht="11.25"/>
    <row r="154" s="4" customFormat="1" ht="11.25"/>
    <row r="155" s="4" customFormat="1" ht="11.25"/>
    <row r="156" s="4" customFormat="1" ht="11.25"/>
    <row r="157" s="4" customFormat="1" ht="11.25"/>
    <row r="158" s="4" customFormat="1" ht="11.25"/>
    <row r="159" s="4" customFormat="1" ht="11.25"/>
    <row r="160" s="4" customFormat="1" ht="11.25"/>
    <row r="161" s="4" customFormat="1" ht="11.25"/>
    <row r="162" s="4" customFormat="1" ht="11.25"/>
    <row r="163" s="4" customFormat="1" ht="11.25"/>
    <row r="164" s="4" customFormat="1" ht="11.25"/>
    <row r="165" s="4" customFormat="1" ht="11.25"/>
    <row r="166" s="4" customFormat="1" ht="11.25"/>
    <row r="167" s="4" customFormat="1" ht="11.25"/>
    <row r="168" s="4" customFormat="1" ht="11.25"/>
    <row r="169" s="4" customFormat="1" ht="11.25"/>
    <row r="170" s="4" customFormat="1" ht="11.25"/>
    <row r="171" s="4" customFormat="1" ht="11.25"/>
    <row r="172" s="4" customFormat="1" ht="11.25"/>
    <row r="173" s="4" customFormat="1" ht="11.25"/>
    <row r="174" s="4" customFormat="1" ht="11.25"/>
    <row r="175" s="4" customFormat="1" ht="11.25"/>
    <row r="176" s="4" customFormat="1" ht="11.25"/>
    <row r="177" s="4" customFormat="1" ht="11.25"/>
    <row r="178" s="4" customFormat="1" ht="11.25"/>
    <row r="179" s="4" customFormat="1" ht="11.25"/>
    <row r="180" s="4" customFormat="1" ht="11.25"/>
    <row r="181" s="4" customFormat="1" ht="11.25"/>
    <row r="182" s="4" customFormat="1" ht="11.25"/>
    <row r="183" s="4" customFormat="1" ht="11.25"/>
    <row r="184" s="4" customFormat="1" ht="11.25"/>
    <row r="185" s="4" customFormat="1" ht="11.25"/>
    <row r="186" s="4" customFormat="1" ht="11.25"/>
    <row r="187" s="4" customFormat="1" ht="11.25"/>
    <row r="188" s="4" customFormat="1" ht="11.25"/>
    <row r="189" s="4" customFormat="1" ht="11.25"/>
    <row r="190" s="4" customFormat="1" ht="11.25"/>
    <row r="191" s="4" customFormat="1" ht="11.25"/>
    <row r="192" s="4" customFormat="1" ht="11.25"/>
    <row r="193" s="4" customFormat="1" ht="11.25"/>
    <row r="194" s="4" customFormat="1" ht="11.25"/>
    <row r="195" s="4" customFormat="1" ht="11.25"/>
    <row r="196" s="4" customFormat="1" ht="11.25"/>
    <row r="197" s="4" customFormat="1" ht="11.25"/>
    <row r="198" s="4" customFormat="1" ht="11.25"/>
    <row r="199" s="4" customFormat="1" ht="11.25"/>
    <row r="200" s="4" customFormat="1" ht="11.25"/>
    <row r="201" s="4" customFormat="1" ht="11.25"/>
    <row r="202" s="4" customFormat="1" ht="11.25"/>
    <row r="203" s="4" customFormat="1" ht="11.25"/>
    <row r="204" s="4" customFormat="1" ht="11.25"/>
    <row r="205" s="4" customFormat="1" ht="11.25"/>
    <row r="206" s="4" customFormat="1" ht="11.25"/>
    <row r="207" s="4" customFormat="1" ht="11.25"/>
    <row r="208" s="4" customFormat="1" ht="11.25"/>
    <row r="209" s="4" customFormat="1" ht="11.25"/>
    <row r="210" s="4" customFormat="1" ht="11.25"/>
    <row r="211" s="4" customFormat="1" ht="11.25"/>
    <row r="212" s="4" customFormat="1" ht="11.25"/>
    <row r="213" s="4" customFormat="1" ht="11.25"/>
    <row r="214" s="4" customFormat="1" ht="11.25"/>
    <row r="215" s="4" customFormat="1" ht="11.25"/>
    <row r="216" s="4" customFormat="1" ht="11.25"/>
    <row r="217" s="4" customFormat="1" ht="11.25"/>
    <row r="218" s="4" customFormat="1" ht="11.25"/>
    <row r="219" s="4" customFormat="1" ht="11.25"/>
    <row r="220" s="4" customFormat="1" ht="11.25"/>
    <row r="221" s="4" customFormat="1" ht="11.25"/>
    <row r="222" s="4" customFormat="1" ht="11.25"/>
    <row r="223" s="4" customFormat="1" ht="11.25"/>
    <row r="224" s="4" customFormat="1" ht="11.25"/>
    <row r="225" s="4" customFormat="1" ht="11.25"/>
    <row r="226" s="4" customFormat="1" ht="11.25"/>
    <row r="227" s="4" customFormat="1" ht="11.25"/>
    <row r="228" s="4" customFormat="1" ht="11.25"/>
    <row r="229" s="4" customFormat="1" ht="11.25"/>
    <row r="230" s="4" customFormat="1" ht="11.25"/>
    <row r="231" s="4" customFormat="1" ht="11.25"/>
    <row r="232" s="4" customFormat="1" ht="11.25"/>
    <row r="233" s="4" customFormat="1" ht="11.25"/>
    <row r="234" s="4" customFormat="1" ht="11.25"/>
    <row r="235" s="4" customFormat="1" ht="11.25"/>
    <row r="236" s="4" customFormat="1" ht="11.25"/>
    <row r="237" s="4" customFormat="1" ht="11.25"/>
    <row r="238" s="4" customFormat="1" ht="11.25"/>
    <row r="239" s="4" customFormat="1" ht="11.25"/>
    <row r="240" s="4" customFormat="1" ht="11.25"/>
    <row r="241" s="4" customFormat="1" ht="11.25"/>
    <row r="242" s="4" customFormat="1" ht="11.25"/>
    <row r="243" s="4" customFormat="1" ht="11.25"/>
    <row r="244" s="4" customFormat="1" ht="11.25"/>
    <row r="245" s="4" customFormat="1" ht="11.25"/>
    <row r="246" s="4" customFormat="1" ht="11.25"/>
    <row r="247" s="4" customFormat="1" ht="11.25"/>
    <row r="248" s="4" customFormat="1" ht="11.25"/>
    <row r="249" s="4" customFormat="1" ht="11.25"/>
    <row r="250" s="4" customFormat="1" ht="11.25"/>
    <row r="251" s="4" customFormat="1" ht="11.25"/>
    <row r="252" s="4" customFormat="1" ht="11.25"/>
    <row r="253" s="4" customFormat="1" ht="11.25"/>
    <row r="254" s="4" customFormat="1" ht="11.25"/>
    <row r="255" s="4" customFormat="1" ht="11.25"/>
    <row r="256" s="4" customFormat="1" ht="11.25"/>
    <row r="257" s="4" customFormat="1" ht="11.25"/>
    <row r="258" s="4" customFormat="1" ht="11.25"/>
    <row r="259" s="4" customFormat="1" ht="11.25"/>
    <row r="260" s="4" customFormat="1" ht="11.25"/>
    <row r="261" s="4" customFormat="1" ht="11.25"/>
    <row r="262" s="4" customFormat="1" ht="11.25"/>
    <row r="263" s="4" customFormat="1" ht="11.25"/>
    <row r="264" s="4" customFormat="1" ht="11.25"/>
    <row r="265" s="4" customFormat="1" ht="11.25"/>
    <row r="266" s="4" customFormat="1" ht="11.25"/>
    <row r="267" s="4" customFormat="1" ht="11.25"/>
    <row r="268" s="4" customFormat="1" ht="11.25"/>
    <row r="269" s="4" customFormat="1" ht="11.25"/>
    <row r="270" s="4" customFormat="1" ht="11.25"/>
    <row r="271" s="4" customFormat="1" ht="11.25"/>
    <row r="272" s="4" customFormat="1" ht="11.25"/>
    <row r="273" s="4" customFormat="1" ht="11.25"/>
    <row r="274" s="4" customFormat="1" ht="11.25"/>
    <row r="275" s="4" customFormat="1" ht="11.25"/>
    <row r="276" s="4" customFormat="1" ht="11.25"/>
    <row r="277" s="4" customFormat="1" ht="11.25"/>
    <row r="278" s="4" customFormat="1" ht="11.25"/>
    <row r="279" s="4" customFormat="1" ht="11.25"/>
    <row r="280" s="4" customFormat="1" ht="11.25"/>
    <row r="281" s="4" customFormat="1" ht="11.25"/>
    <row r="282" s="4" customFormat="1" ht="11.25"/>
    <row r="283" s="4" customFormat="1" ht="11.25"/>
    <row r="284" s="4" customFormat="1" ht="11.25"/>
    <row r="285" s="4" customFormat="1" ht="11.25"/>
    <row r="286" s="4" customFormat="1" ht="11.25"/>
    <row r="287" s="4" customFormat="1" ht="11.25"/>
    <row r="288" s="4" customFormat="1" ht="11.25"/>
    <row r="289" s="4" customFormat="1" ht="11.25"/>
    <row r="290" s="4" customFormat="1" ht="11.25"/>
    <row r="291" s="4" customFormat="1" ht="11.25"/>
    <row r="292" s="4" customFormat="1" ht="11.25"/>
    <row r="293" s="4" customFormat="1" ht="11.25"/>
    <row r="294" s="4" customFormat="1" ht="11.25"/>
    <row r="295" s="4" customFormat="1" ht="11.25"/>
    <row r="296" s="4" customFormat="1" ht="11.25"/>
    <row r="297" s="4" customFormat="1" ht="11.25"/>
    <row r="298" s="4" customFormat="1" ht="11.25"/>
    <row r="299" s="4" customFormat="1" ht="11.25"/>
    <row r="300" s="4" customFormat="1" ht="11.25"/>
    <row r="301" s="4" customFormat="1" ht="11.25"/>
    <row r="302" s="4" customFormat="1" ht="11.25"/>
    <row r="303" s="4" customFormat="1" ht="11.25"/>
    <row r="304" s="4" customFormat="1" ht="11.25"/>
    <row r="305" s="4" customFormat="1" ht="11.25"/>
    <row r="306" s="4" customFormat="1" ht="11.25"/>
    <row r="307" s="4" customFormat="1" ht="11.25"/>
    <row r="308" s="4" customFormat="1" ht="11.25"/>
    <row r="309" s="4" customFormat="1" ht="11.25"/>
    <row r="310" s="4" customFormat="1" ht="11.25"/>
    <row r="311" s="4" customFormat="1" ht="11.25"/>
    <row r="312" s="4" customFormat="1" ht="11.25"/>
    <row r="313" s="4" customFormat="1" ht="11.25"/>
    <row r="314" s="4" customFormat="1" ht="11.25"/>
    <row r="315" s="4" customFormat="1" ht="11.25"/>
    <row r="316" s="4" customFormat="1" ht="11.25"/>
    <row r="317" s="4" customFormat="1" ht="11.25"/>
    <row r="318" s="4" customFormat="1" ht="11.25"/>
    <row r="319" s="4" customFormat="1" ht="11.25"/>
    <row r="320" s="4" customFormat="1" ht="11.25"/>
    <row r="321" s="4" customFormat="1" ht="11.25"/>
    <row r="322" s="4" customFormat="1" ht="11.25"/>
    <row r="323" s="4" customFormat="1" ht="11.25"/>
    <row r="324" s="4" customFormat="1" ht="11.25"/>
    <row r="325" s="4" customFormat="1" ht="11.25"/>
    <row r="326" s="4" customFormat="1" ht="11.25"/>
    <row r="327" s="4" customFormat="1" ht="11.25"/>
    <row r="328" s="4" customFormat="1" ht="11.25"/>
    <row r="329" s="4" customFormat="1" ht="11.25"/>
    <row r="330" s="4" customFormat="1" ht="11.25"/>
    <row r="331" s="4" customFormat="1" ht="11.25"/>
    <row r="332" s="4" customFormat="1" ht="11.25"/>
    <row r="333" s="4" customFormat="1" ht="11.25"/>
    <row r="334" s="4" customFormat="1" ht="11.25"/>
    <row r="335" s="4" customFormat="1" ht="11.25"/>
    <row r="336" s="4" customFormat="1" ht="11.25"/>
    <row r="337" s="4" customFormat="1" ht="11.25"/>
    <row r="338" s="4" customFormat="1" ht="11.25"/>
    <row r="339" s="4" customFormat="1" ht="11.25"/>
    <row r="340" s="4" customFormat="1" ht="11.25"/>
    <row r="341" s="4" customFormat="1" ht="11.25"/>
    <row r="342" s="4" customFormat="1" ht="11.25"/>
    <row r="343" s="4" customFormat="1" ht="11.25"/>
    <row r="344" s="4" customFormat="1" ht="11.25"/>
    <row r="345" s="4" customFormat="1" ht="11.25"/>
    <row r="346" s="4" customFormat="1" ht="11.25"/>
    <row r="347" s="4" customFormat="1" ht="11.25"/>
    <row r="348" s="4" customFormat="1" ht="11.25"/>
    <row r="349" s="4" customFormat="1" ht="11.25"/>
    <row r="350" s="4" customFormat="1" ht="11.25"/>
    <row r="351" s="4" customFormat="1" ht="11.25"/>
    <row r="352" s="4" customFormat="1" ht="11.25"/>
    <row r="353" spans="1:1" s="4" customFormat="1" ht="11.25"/>
    <row r="354" spans="1:1" s="4" customFormat="1" ht="11.25"/>
    <row r="355" spans="1:1" s="4" customFormat="1" ht="11.25"/>
    <row r="356" spans="1:1" s="4" customFormat="1" ht="11.25"/>
    <row r="357" spans="1:1" s="4" customFormat="1" ht="11.25"/>
    <row r="358" spans="1:1" s="4" customFormat="1" ht="11.25"/>
    <row r="359" spans="1:1" s="4" customFormat="1" ht="11.25"/>
    <row r="360" spans="1:1" s="4" customFormat="1" ht="11.25"/>
    <row r="361" spans="1:1" s="4" customFormat="1" ht="11.25"/>
    <row r="362" spans="1:1" s="4" customFormat="1" ht="11.25"/>
    <row r="363" spans="1:1" s="4" customFormat="1" ht="11.25"/>
    <row r="364" spans="1:1" s="4" customFormat="1" ht="11.25"/>
    <row r="365" spans="1:1" s="4" customFormat="1" ht="11.25"/>
    <row r="366" spans="1:1" s="4" customFormat="1" ht="11.25"/>
    <row r="367" spans="1:1" s="4" customFormat="1">
      <c r="A367"/>
    </row>
  </sheetData>
  <phoneticPr fontId="0" type="noConversion"/>
  <pageMargins left="0.47244094488188981" right="0.55118110236220474" top="0.98425196850393704" bottom="0.98425196850393704" header="0.51181102362204722" footer="0.51181102362204722"/>
  <pageSetup paperSize="9" orientation="portrait" r:id="rId1"/>
  <headerFooter alignWithMargins="0">
    <oddHeader>&amp;C&amp;8Brottsförebyggande rådet Telefon vxl 08-401 87 00&amp;R&amp;8Sida 1(1)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tab627</vt:lpstr>
    </vt:vector>
  </TitlesOfParts>
  <Company>Brå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Edlund</dc:creator>
  <cp:lastModifiedBy>petlof</cp:lastModifiedBy>
  <cp:lastPrinted>2001-04-06T13:09:07Z</cp:lastPrinted>
  <dcterms:created xsi:type="dcterms:W3CDTF">1998-09-15T08:06:05Z</dcterms:created>
  <dcterms:modified xsi:type="dcterms:W3CDTF">2011-06-15T09:28:58Z</dcterms:modified>
</cp:coreProperties>
</file>