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444" windowWidth="27420" windowHeight="10680" activeTab="0"/>
  </bookViews>
  <sheets>
    <sheet name="Tabell 5.3" sheetId="1" r:id="rId1"/>
  </sheets>
  <definedNames>
    <definedName name="_xlnm.Print_Area" localSheetId="0">'Tabell 5.3'!$A$1:$BB$34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<sst xmlns="http://schemas.openxmlformats.org/spreadsheetml/2006/main" count="38" uniqueCount="35">
  <si>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</si>
  <si>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</si>
  <si>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</si>
  <si>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</si>
  <si>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</si>
  <si>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</si>
  <si>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</si>
  <si>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</si>
  <si>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>+</t>
  </si>
  <si>
    <t>Year</t>
  </si>
  <si>
    <t>Principal offence</t>
  </si>
  <si>
    <t>TOTAL NUMBER OF CRIMES</t>
  </si>
  <si>
    <t>Crimes against the Penal Code</t>
  </si>
  <si>
    <t>Crimes against life and health. Ch.3</t>
  </si>
  <si>
    <t>Of which</t>
  </si>
  <si>
    <t xml:space="preserve">     Murder and manslaughter</t>
  </si>
  <si>
    <t xml:space="preserve">     Gross assault </t>
  </si>
  <si>
    <t>Sexual offences. Ch.6</t>
  </si>
  <si>
    <t>Theft, robbery, other offences of stealing. Ch. 8</t>
  </si>
  <si>
    <t xml:space="preserve">      Gross theft</t>
  </si>
  <si>
    <t xml:space="preserve">      Robbery, gross robbery</t>
  </si>
  <si>
    <t>Fraud and other acts</t>
  </si>
  <si>
    <t>of dishonesty Ch. 9</t>
  </si>
  <si>
    <t>Other crimes against the Penal Code</t>
  </si>
  <si>
    <t>Crimes against other penal legislation</t>
  </si>
  <si>
    <t>Crimes against the Road Traffic Offences Act</t>
  </si>
  <si>
    <t xml:space="preserve">      Drunken driving, gross drunken driving</t>
  </si>
  <si>
    <t>Crimes against the Narcotics Drugs (Punishment) Act</t>
  </si>
  <si>
    <t xml:space="preserve">      Gross drugs (narcotics) crime</t>
  </si>
  <si>
    <t>Other crimes</t>
  </si>
  <si>
    <t xml:space="preserve">Tabell 5.3        </t>
  </si>
  <si>
    <t>Crimes against the public Ch. 13–15</t>
  </si>
  <si>
    <t>Crimes against the state Ch. 16–20</t>
  </si>
  <si>
    <t>Persons sentenced to imprisonment and admitted to prison, by principal offence, 1994–2020.</t>
  </si>
  <si>
    <t>Personer dömda till fängelse som påbörjat en fängelseverkställighet, efter huvudbrott, åren 1994–2020.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</si>
</sst>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-41D]&quot;den &quot;d\ mmmm\ yyyy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9"/>
      <name val="Helvetica"/>
      <family val="0"/>
    </font>
    <font>
      <sz val="9"/>
      <name val="Helvetica"/>
      <family val="0"/>
    </font>
    <font>
      <i/>
      <sz val="8"/>
      <name val="Helvetica"/>
      <family val="2"/>
    </font>
    <font>
      <sz val="10"/>
      <name val="Courier"/>
      <family val="3"/>
    </font>
    <font>
      <sz val="8"/>
      <name val="Helvetica"/>
      <family val="0"/>
    </font>
    <font>
      <sz val="9"/>
      <name val="Helv"/>
      <family val="0"/>
    </font>
    <font>
      <sz val="8"/>
      <name val="Courier"/>
      <family val="3"/>
    </font>
    <font>
      <sz val="8"/>
      <name val="Times New Roman"/>
      <family val="1"/>
    </font>
    <font>
      <sz val="7"/>
      <name val="Helvetica"/>
      <family val="2"/>
    </font>
    <font>
      <sz val="10"/>
      <name val="Helvetica"/>
      <family val="2"/>
    </font>
    <font>
      <sz val="9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name val="Helvetica"/>
      <family val="0"/>
    </font>
    <font>
      <b/>
      <sz val="8"/>
      <name val="Helvetica (PCL6)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5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 quotePrefix="1">
      <alignment horizontal="right"/>
    </xf>
    <xf numFmtId="1" fontId="10" fillId="0" borderId="0" xfId="0" applyNumberFormat="1" applyFont="1" applyBorder="1" applyAlignment="1" quotePrefix="1">
      <alignment horizontal="right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 quotePrefix="1">
      <alignment horizontal="right"/>
    </xf>
    <xf numFmtId="3" fontId="10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" fontId="10" fillId="0" borderId="10" xfId="0" applyNumberFormat="1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16" fillId="0" borderId="0" xfId="0" applyFont="1" applyAlignment="1">
      <alignment/>
    </xf>
    <xf numFmtId="3" fontId="1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12" fillId="0" borderId="10" xfId="0" applyFont="1" applyBorder="1" applyAlignment="1">
      <alignment/>
    </xf>
    <xf numFmtId="3" fontId="10" fillId="0" borderId="11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8" fillId="0" borderId="0" xfId="0" applyFont="1" applyAlignment="1">
      <alignment horizontal="left" wrapText="1"/>
    </xf>
    <xf numFmtId="3" fontId="1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8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/>
    </xf>
    <xf numFmtId="3" fontId="10" fillId="0" borderId="0" xfId="0" applyNumberFormat="1" applyFont="1" applyAlignment="1" quotePrefix="1">
      <alignment horizontal="right"/>
    </xf>
    <xf numFmtId="3" fontId="18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3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3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C28" sqref="BC28"/>
    </sheetView>
  </sheetViews>
  <sheetFormatPr defaultColWidth="9.28125" defaultRowHeight="12.75"/>
  <cols>
    <col min="1" max="1" width="36.140625" style="6" customWidth="1"/>
    <col min="2" max="2" width="5.140625" style="23" customWidth="1"/>
    <col min="3" max="3" width="0.42578125" style="23" customWidth="1"/>
    <col min="4" max="4" width="5.140625" style="23" customWidth="1"/>
    <col min="5" max="5" width="0.42578125" style="23" customWidth="1"/>
    <col min="6" max="6" width="5.140625" style="23" customWidth="1"/>
    <col min="7" max="7" width="0.42578125" style="23" customWidth="1"/>
    <col min="8" max="8" width="5.140625" style="23" customWidth="1"/>
    <col min="9" max="9" width="0.42578125" style="23" customWidth="1"/>
    <col min="10" max="10" width="5.140625" style="23" customWidth="1"/>
    <col min="11" max="11" width="0.42578125" style="23" customWidth="1"/>
    <col min="12" max="12" width="5.140625" style="23" customWidth="1"/>
    <col min="13" max="13" width="0.42578125" style="23" customWidth="1"/>
    <col min="14" max="14" width="5.140625" style="23" customWidth="1"/>
    <col min="15" max="15" width="0.42578125" style="23" customWidth="1"/>
    <col min="16" max="16" width="5.140625" style="23" customWidth="1"/>
    <col min="17" max="17" width="0.42578125" style="23" customWidth="1"/>
    <col min="18" max="18" width="5.140625" style="23" customWidth="1"/>
    <col min="19" max="19" width="0.42578125" style="23" customWidth="1"/>
    <col min="20" max="20" width="5.140625" style="30" customWidth="1"/>
    <col min="21" max="21" width="0.42578125" style="22" customWidth="1"/>
    <col min="22" max="22" width="5.140625" style="4" customWidth="1"/>
    <col min="23" max="23" width="0.42578125" style="4" customWidth="1"/>
    <col min="24" max="24" width="5.140625" style="4" customWidth="1"/>
    <col min="25" max="25" width="0.42578125" style="5" customWidth="1"/>
    <col min="26" max="26" width="5.140625" style="6" customWidth="1"/>
    <col min="27" max="27" width="0.42578125" style="23" customWidth="1"/>
    <col min="28" max="28" width="5.140625" style="6" customWidth="1"/>
    <col min="29" max="29" width="0.42578125" style="23" customWidth="1"/>
    <col min="30" max="30" width="5.140625" style="6" customWidth="1"/>
    <col min="31" max="31" width="0.42578125" style="23" customWidth="1"/>
    <col min="32" max="32" width="5.140625" style="6" customWidth="1"/>
    <col min="33" max="33" width="0.42578125" style="23" customWidth="1"/>
    <col min="34" max="34" width="5.140625" style="6" customWidth="1"/>
    <col min="35" max="35" width="0.42578125" style="23" customWidth="1"/>
    <col min="36" max="36" width="5.140625" style="6" customWidth="1"/>
    <col min="37" max="37" width="0.42578125" style="6" customWidth="1"/>
    <col min="38" max="38" width="5.140625" style="6" customWidth="1"/>
    <col min="39" max="39" width="0.42578125" style="6" customWidth="1"/>
    <col min="40" max="40" width="5.140625" style="6" customWidth="1"/>
    <col min="41" max="41" width="0.42578125" style="6" customWidth="1"/>
    <col min="42" max="42" width="5.140625" style="6" customWidth="1"/>
    <col min="43" max="43" width="0.42578125" style="6" customWidth="1"/>
    <col min="44" max="44" width="5.140625" style="6" customWidth="1"/>
    <col min="45" max="45" width="0.42578125" style="6" customWidth="1"/>
    <col min="46" max="46" width="5.140625" style="6" customWidth="1"/>
    <col min="47" max="47" width="0.42578125" style="6" customWidth="1"/>
    <col min="48" max="48" width="5.140625" style="6" customWidth="1"/>
    <col min="49" max="49" width="0.42578125" style="6" customWidth="1"/>
    <col min="50" max="50" width="5.140625" style="6" customWidth="1"/>
    <col min="51" max="51" width="0.42578125" style="6" customWidth="1"/>
    <col min="52" max="52" width="5.140625" style="6" customWidth="1"/>
    <col min="53" max="53" width="0.42578125" style="6" customWidth="1"/>
    <col min="54" max="54" width="5.140625" style="6" customWidth="1"/>
    <col min="55" max="16384" width="9.28125" style="6" customWidth="1"/>
  </cols>
  <sheetData>
    <row r="1" spans="1:35" ht="12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1"/>
      <c r="AA1" s="2"/>
      <c r="AC1" s="2"/>
      <c r="AE1" s="2"/>
      <c r="AG1" s="2"/>
      <c r="AI1" s="2"/>
    </row>
    <row r="2" spans="1:35" ht="12" customHeight="1">
      <c r="A2" s="45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11"/>
      <c r="AA2" s="2"/>
      <c r="AC2" s="2"/>
      <c r="AE2" s="2"/>
      <c r="AG2" s="2"/>
      <c r="AI2" s="2"/>
    </row>
    <row r="3" spans="1:35" ht="13.5" customHeight="1">
      <c r="A3" s="46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/>
      <c r="U3" s="41">
        <v>14198</v>
      </c>
      <c r="V3"/>
      <c r="W3" s="9"/>
      <c r="X3" s="9"/>
      <c r="Y3" s="9"/>
      <c r="Z3" s="9"/>
      <c r="AA3" s="2"/>
      <c r="AB3" s="9"/>
      <c r="AC3" s="2"/>
      <c r="AE3" s="2"/>
      <c r="AG3" s="2"/>
      <c r="AI3" s="2"/>
    </row>
    <row r="4" spans="1:207" s="12" customFormat="1" ht="6.75" customHeight="1" thickBo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  <c r="U4" s="49">
        <v>0</v>
      </c>
      <c r="V4" s="47"/>
      <c r="W4" s="48"/>
      <c r="X4" s="48"/>
      <c r="Y4" s="48"/>
      <c r="Z4" s="48"/>
      <c r="AA4" s="32"/>
      <c r="AB4" s="48"/>
      <c r="AC4" s="32"/>
      <c r="AD4" s="53"/>
      <c r="AE4" s="32"/>
      <c r="AF4" s="53"/>
      <c r="AG4" s="32"/>
      <c r="AH4" s="53"/>
      <c r="AI4" s="32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</row>
    <row r="5" spans="2:207" s="12" customFormat="1" ht="6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0"/>
      <c r="U5" s="14"/>
      <c r="V5"/>
      <c r="W5" s="9"/>
      <c r="X5" s="9"/>
      <c r="Y5" s="9"/>
      <c r="Z5" s="9"/>
      <c r="AA5" s="13"/>
      <c r="AB5" s="9"/>
      <c r="AC5" s="13"/>
      <c r="AD5" s="9"/>
      <c r="AE5" s="13"/>
      <c r="AF5" s="9"/>
      <c r="AG5" s="13"/>
      <c r="AH5" s="9"/>
      <c r="AI5" s="13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</row>
    <row r="6" spans="1:54" s="15" customFormat="1" ht="10.5" customHeight="1">
      <c r="A6" s="44" t="s">
        <v>10</v>
      </c>
      <c r="B6" s="43" t="s">
        <v>9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54"/>
      <c r="V6" s="55"/>
      <c r="W6" s="56"/>
      <c r="X6" s="57"/>
      <c r="Y6" s="58"/>
      <c r="Z6" s="58"/>
      <c r="AA6" s="43"/>
      <c r="AB6" s="58"/>
      <c r="AC6" s="43"/>
      <c r="AD6" s="58"/>
      <c r="AE6" s="43"/>
      <c r="AF6" s="58"/>
      <c r="AG6" s="43"/>
      <c r="AH6" s="58"/>
      <c r="AI6" s="43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</row>
    <row r="7" spans="1:54" s="15" customFormat="1" ht="10.5" customHeight="1">
      <c r="A7" s="29"/>
      <c r="B7" s="34" t="s">
        <v>0</v>
      </c>
      <c r="C7" s="26"/>
      <c r="D7" s="34" t="s">
        <v>1</v>
      </c>
      <c r="E7" s="26"/>
      <c r="F7" s="34" t="s">
        <v>2</v>
      </c>
      <c r="G7" s="26"/>
      <c r="H7" s="34" t="s">
        <v>3</v>
      </c>
      <c r="I7" s="34"/>
      <c r="J7" s="34" t="s">
        <v>4</v>
      </c>
      <c r="K7" s="34"/>
      <c r="L7" s="34" t="s">
        <v>5</v>
      </c>
      <c r="M7" s="34"/>
      <c r="N7" s="34" t="s">
        <v>6</v>
      </c>
      <c r="O7" s="34"/>
      <c r="P7" s="34" t="s">
        <v>7</v>
      </c>
      <c r="Q7" s="34"/>
      <c r="R7" s="35">
        <v>2002</v>
      </c>
      <c r="S7" s="35"/>
      <c r="T7" s="35">
        <v>2003</v>
      </c>
      <c r="U7" s="35"/>
      <c r="V7" s="35">
        <v>2004</v>
      </c>
      <c r="W7" s="35"/>
      <c r="X7" s="35">
        <v>2005</v>
      </c>
      <c r="Y7" s="35"/>
      <c r="Z7" s="35">
        <v>2006</v>
      </c>
      <c r="AA7" s="34"/>
      <c r="AB7" s="35">
        <v>2007</v>
      </c>
      <c r="AC7" s="34"/>
      <c r="AD7" s="35">
        <v>2008</v>
      </c>
      <c r="AE7" s="34"/>
      <c r="AF7" s="35">
        <v>2009</v>
      </c>
      <c r="AG7" s="34"/>
      <c r="AH7" s="35">
        <v>2010</v>
      </c>
      <c r="AI7" s="34"/>
      <c r="AJ7" s="35">
        <v>2011</v>
      </c>
      <c r="AK7" s="35"/>
      <c r="AL7" s="35">
        <v>2012</v>
      </c>
      <c r="AM7" s="35"/>
      <c r="AN7" s="35">
        <v>2013</v>
      </c>
      <c r="AO7" s="35"/>
      <c r="AP7" s="35">
        <v>2014</v>
      </c>
      <c r="AQ7" s="35"/>
      <c r="AR7" s="35">
        <v>2015</v>
      </c>
      <c r="AS7" s="35"/>
      <c r="AT7" s="35">
        <v>2016</v>
      </c>
      <c r="AU7" s="35"/>
      <c r="AV7" s="35">
        <v>2017</v>
      </c>
      <c r="AW7" s="35"/>
      <c r="AX7" s="35">
        <v>2018</v>
      </c>
      <c r="AY7" s="35"/>
      <c r="AZ7" s="35">
        <v>2019</v>
      </c>
      <c r="BA7" s="35"/>
      <c r="BB7" s="35">
        <v>2020</v>
      </c>
    </row>
    <row r="8" spans="1:54" s="15" customFormat="1" ht="6" customHeight="1" thickBot="1">
      <c r="A8" s="36"/>
      <c r="B8" s="37"/>
      <c r="C8" s="38"/>
      <c r="D8" s="37"/>
      <c r="E8" s="38"/>
      <c r="F8" s="37"/>
      <c r="G8" s="38"/>
      <c r="H8" s="37"/>
      <c r="I8" s="38"/>
      <c r="J8" s="37"/>
      <c r="K8" s="39"/>
      <c r="L8" s="37"/>
      <c r="M8" s="39"/>
      <c r="N8" s="37"/>
      <c r="O8" s="39"/>
      <c r="P8" s="37"/>
      <c r="Q8" s="38"/>
      <c r="R8" s="40"/>
      <c r="S8" s="38"/>
      <c r="T8" s="40"/>
      <c r="U8" s="50"/>
      <c r="V8" s="51"/>
      <c r="W8" s="52"/>
      <c r="X8" s="36"/>
      <c r="Y8" s="53"/>
      <c r="Z8" s="36"/>
      <c r="AA8" s="38"/>
      <c r="AB8" s="36"/>
      <c r="AC8" s="38"/>
      <c r="AD8" s="36"/>
      <c r="AE8" s="38"/>
      <c r="AF8" s="36"/>
      <c r="AG8" s="38"/>
      <c r="AH8" s="36"/>
      <c r="AI8" s="38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</row>
    <row r="9" spans="1:35" s="15" customFormat="1" ht="6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8"/>
      <c r="R9" s="20"/>
      <c r="S9" s="18"/>
      <c r="T9" s="21"/>
      <c r="U9" s="22"/>
      <c r="V9" s="16"/>
      <c r="W9" s="4"/>
      <c r="X9" s="5"/>
      <c r="AA9" s="18"/>
      <c r="AC9" s="18"/>
      <c r="AE9" s="18"/>
      <c r="AG9" s="18"/>
      <c r="AI9" s="18"/>
    </row>
    <row r="10" spans="1:54" s="42" customFormat="1" ht="12" customHeight="1">
      <c r="A10" s="59" t="s">
        <v>11</v>
      </c>
      <c r="B10" s="60">
        <v>14198</v>
      </c>
      <c r="C10" s="61"/>
      <c r="D10" s="60">
        <v>13643</v>
      </c>
      <c r="E10" s="61"/>
      <c r="F10" s="60">
        <v>12123</v>
      </c>
      <c r="G10" s="61"/>
      <c r="H10" s="60">
        <v>9112</v>
      </c>
      <c r="I10" s="61"/>
      <c r="J10" s="60">
        <v>9497</v>
      </c>
      <c r="K10" s="19"/>
      <c r="L10" s="62">
        <v>9300</v>
      </c>
      <c r="M10" s="19"/>
      <c r="N10" s="62">
        <v>9178</v>
      </c>
      <c r="O10" s="19"/>
      <c r="P10" s="62">
        <v>9317</v>
      </c>
      <c r="Q10" s="61"/>
      <c r="R10" s="62">
        <v>10173</v>
      </c>
      <c r="S10" s="61"/>
      <c r="T10" s="63">
        <v>10721</v>
      </c>
      <c r="U10" s="25"/>
      <c r="V10" s="63">
        <v>11343</v>
      </c>
      <c r="W10" s="64"/>
      <c r="X10" s="63">
        <v>10656</v>
      </c>
      <c r="Y10" s="15"/>
      <c r="Z10" s="63">
        <v>10428</v>
      </c>
      <c r="AA10" s="61"/>
      <c r="AB10" s="63">
        <v>9829</v>
      </c>
      <c r="AC10" s="61"/>
      <c r="AD10" s="60">
        <v>10370</v>
      </c>
      <c r="AE10" s="61"/>
      <c r="AF10" s="60">
        <v>9805</v>
      </c>
      <c r="AG10" s="61"/>
      <c r="AH10" s="60">
        <v>9679</v>
      </c>
      <c r="AI10" s="61"/>
      <c r="AJ10" s="60">
        <v>9463</v>
      </c>
      <c r="AK10" s="72"/>
      <c r="AL10" s="72">
        <v>9500</v>
      </c>
      <c r="AM10" s="72"/>
      <c r="AN10" s="72">
        <v>8975</v>
      </c>
      <c r="AO10" s="72"/>
      <c r="AP10" s="72">
        <v>8943</v>
      </c>
      <c r="AQ10" s="72"/>
      <c r="AR10" s="72">
        <v>8581</v>
      </c>
      <c r="AS10" s="72"/>
      <c r="AT10" s="72">
        <v>8495</v>
      </c>
      <c r="AU10" s="72"/>
      <c r="AV10" s="72">
        <v>8423</v>
      </c>
      <c r="AW10" s="72"/>
      <c r="AX10" s="74">
        <v>8930</v>
      </c>
      <c r="AY10" s="72"/>
      <c r="AZ10" s="74">
        <v>9172</v>
      </c>
      <c r="BA10" s="72"/>
      <c r="BB10" s="74">
        <v>8964</v>
      </c>
    </row>
    <row r="11" spans="1:54" s="1" customFormat="1" ht="12" customHeight="1">
      <c r="A11" s="65" t="s">
        <v>12</v>
      </c>
      <c r="B11" s="60">
        <v>8183</v>
      </c>
      <c r="C11" s="60"/>
      <c r="D11" s="60">
        <v>7852</v>
      </c>
      <c r="E11" s="60"/>
      <c r="F11" s="60">
        <v>6986</v>
      </c>
      <c r="G11" s="60"/>
      <c r="H11" s="60">
        <v>5856</v>
      </c>
      <c r="I11" s="60"/>
      <c r="J11" s="60">
        <v>6088</v>
      </c>
      <c r="K11" s="60"/>
      <c r="L11" s="60">
        <v>5928</v>
      </c>
      <c r="M11" s="60"/>
      <c r="N11" s="60">
        <v>5835</v>
      </c>
      <c r="O11" s="60"/>
      <c r="P11" s="60">
        <v>5694</v>
      </c>
      <c r="Q11" s="60"/>
      <c r="R11" s="60">
        <v>6000</v>
      </c>
      <c r="S11" s="60"/>
      <c r="T11" s="63">
        <v>6588</v>
      </c>
      <c r="U11" s="66"/>
      <c r="V11" s="63">
        <v>6461</v>
      </c>
      <c r="W11" s="67"/>
      <c r="X11" s="63">
        <v>6029</v>
      </c>
      <c r="Y11" s="65"/>
      <c r="Z11" s="63">
        <v>5691</v>
      </c>
      <c r="AA11" s="60"/>
      <c r="AB11" s="63">
        <v>5422</v>
      </c>
      <c r="AC11" s="60"/>
      <c r="AD11" s="60">
        <v>5644</v>
      </c>
      <c r="AE11" s="60"/>
      <c r="AF11" s="60">
        <v>5316</v>
      </c>
      <c r="AG11" s="60"/>
      <c r="AH11" s="60">
        <v>5200</v>
      </c>
      <c r="AI11" s="60"/>
      <c r="AJ11" s="60">
        <v>5211</v>
      </c>
      <c r="AK11" s="72"/>
      <c r="AL11" s="72">
        <v>5271</v>
      </c>
      <c r="AM11" s="72"/>
      <c r="AN11" s="72">
        <v>5034</v>
      </c>
      <c r="AO11" s="72"/>
      <c r="AP11" s="72">
        <v>4948</v>
      </c>
      <c r="AQ11" s="72"/>
      <c r="AR11" s="72">
        <v>4649</v>
      </c>
      <c r="AS11" s="72"/>
      <c r="AT11" s="72">
        <v>4595</v>
      </c>
      <c r="AU11" s="72"/>
      <c r="AV11" s="72">
        <v>4439</v>
      </c>
      <c r="AW11" s="72"/>
      <c r="AX11" s="74">
        <v>4459</v>
      </c>
      <c r="AY11" s="72"/>
      <c r="AZ11" s="74">
        <v>4524</v>
      </c>
      <c r="BA11" s="72"/>
      <c r="BB11" s="74">
        <v>4441</v>
      </c>
    </row>
    <row r="12" spans="1:54" s="8" customFormat="1" ht="12" customHeight="1">
      <c r="A12" s="68" t="s">
        <v>13</v>
      </c>
      <c r="B12" s="61">
        <v>2435</v>
      </c>
      <c r="C12" s="61"/>
      <c r="D12" s="61">
        <v>2294</v>
      </c>
      <c r="E12" s="61"/>
      <c r="F12" s="61">
        <v>2053</v>
      </c>
      <c r="G12" s="61"/>
      <c r="H12" s="61">
        <v>1411</v>
      </c>
      <c r="I12" s="61"/>
      <c r="J12" s="61">
        <v>1414</v>
      </c>
      <c r="K12" s="61"/>
      <c r="L12" s="61">
        <v>1396</v>
      </c>
      <c r="M12" s="61"/>
      <c r="N12" s="61">
        <v>1478</v>
      </c>
      <c r="O12" s="61"/>
      <c r="P12" s="61">
        <v>1325</v>
      </c>
      <c r="Q12" s="61"/>
      <c r="R12" s="61">
        <v>1412</v>
      </c>
      <c r="S12" s="61"/>
      <c r="T12" s="21">
        <v>1653</v>
      </c>
      <c r="U12" s="25"/>
      <c r="V12" s="21">
        <v>1425</v>
      </c>
      <c r="W12" s="9"/>
      <c r="X12" s="21">
        <v>1384</v>
      </c>
      <c r="Y12" s="5"/>
      <c r="Z12" s="21">
        <f>99+755+475</f>
        <v>1329</v>
      </c>
      <c r="AA12" s="61"/>
      <c r="AB12" s="21">
        <v>1458</v>
      </c>
      <c r="AC12" s="61"/>
      <c r="AD12" s="21">
        <v>1520</v>
      </c>
      <c r="AE12" s="61"/>
      <c r="AF12" s="21">
        <v>1395</v>
      </c>
      <c r="AG12" s="61"/>
      <c r="AH12" s="21">
        <v>1403</v>
      </c>
      <c r="AI12" s="61"/>
      <c r="AJ12" s="21">
        <v>1352</v>
      </c>
      <c r="AK12" s="73"/>
      <c r="AL12" s="73">
        <v>1292</v>
      </c>
      <c r="AM12" s="73"/>
      <c r="AN12" s="73">
        <v>1136</v>
      </c>
      <c r="AO12" s="73"/>
      <c r="AP12" s="73">
        <v>1150</v>
      </c>
      <c r="AQ12" s="73"/>
      <c r="AR12" s="73">
        <v>1048</v>
      </c>
      <c r="AS12" s="73"/>
      <c r="AT12" s="73">
        <v>1097</v>
      </c>
      <c r="AU12" s="73"/>
      <c r="AV12" s="73">
        <v>991</v>
      </c>
      <c r="AW12" s="73"/>
      <c r="AX12" s="73">
        <v>1069</v>
      </c>
      <c r="AY12" s="73"/>
      <c r="AZ12" s="73">
        <v>1060</v>
      </c>
      <c r="BA12" s="73"/>
      <c r="BB12" s="73">
        <v>1106</v>
      </c>
    </row>
    <row r="13" spans="1:36" s="8" customFormat="1" ht="12" customHeight="1">
      <c r="A13" s="5" t="s">
        <v>14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21"/>
      <c r="U13" s="25"/>
      <c r="V13" s="21"/>
      <c r="W13" s="9"/>
      <c r="X13" s="21"/>
      <c r="Y13" s="5"/>
      <c r="Z13" s="21"/>
      <c r="AA13" s="61"/>
      <c r="AB13" s="21"/>
      <c r="AC13" s="61"/>
      <c r="AD13" s="21"/>
      <c r="AE13" s="61"/>
      <c r="AF13" s="21"/>
      <c r="AG13" s="61"/>
      <c r="AH13" s="21"/>
      <c r="AI13" s="61"/>
      <c r="AJ13" s="21"/>
    </row>
    <row r="14" spans="1:207" s="1" customFormat="1" ht="12" customHeight="1">
      <c r="A14" s="5" t="s">
        <v>15</v>
      </c>
      <c r="B14" s="61">
        <v>51</v>
      </c>
      <c r="C14" s="61"/>
      <c r="D14" s="61">
        <v>59</v>
      </c>
      <c r="E14" s="61"/>
      <c r="F14" s="61">
        <v>57</v>
      </c>
      <c r="G14" s="61"/>
      <c r="H14" s="61">
        <v>51</v>
      </c>
      <c r="I14" s="61"/>
      <c r="J14" s="61">
        <v>38</v>
      </c>
      <c r="K14" s="60"/>
      <c r="L14" s="61">
        <v>53</v>
      </c>
      <c r="M14" s="60"/>
      <c r="N14" s="61">
        <v>57</v>
      </c>
      <c r="O14" s="60"/>
      <c r="P14" s="61">
        <v>45</v>
      </c>
      <c r="Q14" s="61"/>
      <c r="R14" s="61">
        <v>41</v>
      </c>
      <c r="S14" s="61"/>
      <c r="T14" s="21">
        <v>104</v>
      </c>
      <c r="U14" s="25"/>
      <c r="V14" s="21">
        <v>89</v>
      </c>
      <c r="W14" s="9"/>
      <c r="X14" s="21">
        <v>111</v>
      </c>
      <c r="Y14" s="5"/>
      <c r="Z14" s="21">
        <v>99</v>
      </c>
      <c r="AA14" s="61"/>
      <c r="AB14" s="21">
        <v>105</v>
      </c>
      <c r="AC14" s="61"/>
      <c r="AD14" s="21">
        <v>130</v>
      </c>
      <c r="AE14" s="61"/>
      <c r="AF14" s="21">
        <v>88</v>
      </c>
      <c r="AG14" s="61"/>
      <c r="AH14" s="21">
        <v>123</v>
      </c>
      <c r="AI14" s="61"/>
      <c r="AJ14" s="21">
        <v>91</v>
      </c>
      <c r="AK14" s="73"/>
      <c r="AL14" s="73">
        <v>95</v>
      </c>
      <c r="AM14" s="73"/>
      <c r="AN14" s="73">
        <v>90</v>
      </c>
      <c r="AO14" s="73"/>
      <c r="AP14" s="73">
        <v>115</v>
      </c>
      <c r="AQ14" s="73"/>
      <c r="AR14" s="73">
        <v>101</v>
      </c>
      <c r="AS14" s="73"/>
      <c r="AT14" s="73">
        <v>110</v>
      </c>
      <c r="AU14" s="73"/>
      <c r="AV14" s="73">
        <v>97</v>
      </c>
      <c r="AW14" s="73"/>
      <c r="AX14" s="73">
        <v>138</v>
      </c>
      <c r="AY14" s="73"/>
      <c r="AZ14" s="73">
        <v>118</v>
      </c>
      <c r="BA14" s="73"/>
      <c r="BB14" s="8">
        <v>133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</row>
    <row r="15" spans="1:54" s="8" customFormat="1" ht="12" customHeight="1">
      <c r="A15" s="5" t="s">
        <v>16</v>
      </c>
      <c r="B15" s="61">
        <v>331</v>
      </c>
      <c r="C15" s="61"/>
      <c r="D15" s="61">
        <v>329</v>
      </c>
      <c r="E15" s="61"/>
      <c r="F15" s="61">
        <v>290</v>
      </c>
      <c r="G15" s="61"/>
      <c r="H15" s="61">
        <v>273</v>
      </c>
      <c r="I15" s="61"/>
      <c r="J15" s="61">
        <v>321</v>
      </c>
      <c r="K15" s="61"/>
      <c r="L15" s="61">
        <v>295</v>
      </c>
      <c r="M15" s="61"/>
      <c r="N15" s="61">
        <v>365</v>
      </c>
      <c r="O15" s="61"/>
      <c r="P15" s="61">
        <v>348</v>
      </c>
      <c r="Q15" s="61"/>
      <c r="R15" s="61">
        <v>406</v>
      </c>
      <c r="S15" s="61"/>
      <c r="T15" s="21">
        <v>469</v>
      </c>
      <c r="U15" s="25"/>
      <c r="V15" s="21">
        <v>481</v>
      </c>
      <c r="W15" s="9"/>
      <c r="X15" s="21">
        <v>473</v>
      </c>
      <c r="Y15" s="5"/>
      <c r="Z15" s="21">
        <v>475</v>
      </c>
      <c r="AA15" s="61"/>
      <c r="AB15" s="21">
        <v>503</v>
      </c>
      <c r="AC15" s="61"/>
      <c r="AD15" s="21">
        <v>540</v>
      </c>
      <c r="AE15" s="61"/>
      <c r="AF15" s="21">
        <v>526</v>
      </c>
      <c r="AG15" s="61"/>
      <c r="AH15" s="21">
        <v>461</v>
      </c>
      <c r="AI15" s="61"/>
      <c r="AJ15" s="21">
        <v>489</v>
      </c>
      <c r="AK15" s="73"/>
      <c r="AL15" s="73">
        <v>457</v>
      </c>
      <c r="AM15" s="73"/>
      <c r="AN15" s="73">
        <v>406</v>
      </c>
      <c r="AO15" s="73"/>
      <c r="AP15" s="73">
        <v>389</v>
      </c>
      <c r="AQ15" s="73"/>
      <c r="AR15" s="73">
        <v>413</v>
      </c>
      <c r="AS15" s="73"/>
      <c r="AT15" s="73">
        <v>411</v>
      </c>
      <c r="AU15" s="73"/>
      <c r="AV15" s="73">
        <v>395</v>
      </c>
      <c r="AW15" s="73"/>
      <c r="AX15" s="73">
        <v>436</v>
      </c>
      <c r="AY15" s="73"/>
      <c r="AZ15" s="73">
        <v>429</v>
      </c>
      <c r="BA15" s="73"/>
      <c r="BB15" s="73">
        <v>454</v>
      </c>
    </row>
    <row r="16" spans="1:54" s="8" customFormat="1" ht="12" customHeight="1">
      <c r="A16" s="68" t="s">
        <v>17</v>
      </c>
      <c r="B16" s="61">
        <v>283</v>
      </c>
      <c r="C16" s="61"/>
      <c r="D16" s="61">
        <v>252</v>
      </c>
      <c r="E16" s="61"/>
      <c r="F16" s="61">
        <v>194</v>
      </c>
      <c r="G16" s="61"/>
      <c r="H16" s="61">
        <v>165</v>
      </c>
      <c r="I16" s="61"/>
      <c r="J16" s="61">
        <v>192</v>
      </c>
      <c r="K16" s="61"/>
      <c r="L16" s="61">
        <v>201</v>
      </c>
      <c r="M16" s="61"/>
      <c r="N16" s="61">
        <v>208</v>
      </c>
      <c r="O16" s="61"/>
      <c r="P16" s="61">
        <v>178</v>
      </c>
      <c r="Q16" s="61"/>
      <c r="R16" s="61">
        <v>191</v>
      </c>
      <c r="S16" s="61"/>
      <c r="T16" s="21">
        <v>233</v>
      </c>
      <c r="U16" s="25"/>
      <c r="V16" s="21">
        <v>274</v>
      </c>
      <c r="W16" s="9"/>
      <c r="X16" s="21">
        <v>331</v>
      </c>
      <c r="Y16" s="5"/>
      <c r="Z16" s="21">
        <v>364</v>
      </c>
      <c r="AA16" s="61"/>
      <c r="AB16" s="21">
        <v>314</v>
      </c>
      <c r="AC16" s="61"/>
      <c r="AD16" s="21">
        <v>374</v>
      </c>
      <c r="AE16" s="61"/>
      <c r="AF16" s="21">
        <v>342</v>
      </c>
      <c r="AG16" s="61"/>
      <c r="AH16" s="21">
        <v>321</v>
      </c>
      <c r="AI16" s="61"/>
      <c r="AJ16" s="21">
        <v>334</v>
      </c>
      <c r="AK16" s="73"/>
      <c r="AL16" s="73">
        <v>313</v>
      </c>
      <c r="AM16" s="73"/>
      <c r="AN16" s="73">
        <v>299</v>
      </c>
      <c r="AO16" s="73"/>
      <c r="AP16" s="73">
        <v>322</v>
      </c>
      <c r="AQ16" s="73"/>
      <c r="AR16" s="73">
        <v>300</v>
      </c>
      <c r="AS16" s="73"/>
      <c r="AT16" s="73">
        <v>266</v>
      </c>
      <c r="AU16" s="73"/>
      <c r="AV16" s="73">
        <v>306</v>
      </c>
      <c r="AW16" s="73"/>
      <c r="AX16" s="73">
        <v>319</v>
      </c>
      <c r="AY16" s="73"/>
      <c r="AZ16" s="73">
        <v>399</v>
      </c>
      <c r="BA16" s="73"/>
      <c r="BB16" s="73">
        <v>450</v>
      </c>
    </row>
    <row r="17" spans="1:54" s="8" customFormat="1" ht="12" customHeight="1">
      <c r="A17" s="68" t="s">
        <v>18</v>
      </c>
      <c r="B17" s="61">
        <v>3040</v>
      </c>
      <c r="C17" s="61"/>
      <c r="D17" s="61">
        <v>3014</v>
      </c>
      <c r="E17" s="61"/>
      <c r="F17" s="61">
        <v>2747</v>
      </c>
      <c r="G17" s="61"/>
      <c r="H17" s="61">
        <v>2686</v>
      </c>
      <c r="I17" s="61"/>
      <c r="J17" s="61">
        <v>2748</v>
      </c>
      <c r="K17" s="61"/>
      <c r="L17" s="61">
        <v>2661</v>
      </c>
      <c r="M17" s="61"/>
      <c r="N17" s="61">
        <v>2527</v>
      </c>
      <c r="O17" s="61"/>
      <c r="P17" s="61">
        <v>2488</v>
      </c>
      <c r="Q17" s="61"/>
      <c r="R17" s="61">
        <v>2530</v>
      </c>
      <c r="S17" s="61"/>
      <c r="T17" s="21">
        <v>2818</v>
      </c>
      <c r="U17" s="25"/>
      <c r="V17" s="21">
        <v>2492</v>
      </c>
      <c r="W17" s="9"/>
      <c r="X17" s="21">
        <v>2253</v>
      </c>
      <c r="Y17" s="5"/>
      <c r="Z17" s="21">
        <v>2038</v>
      </c>
      <c r="AA17" s="61"/>
      <c r="AB17" s="21">
        <v>1975</v>
      </c>
      <c r="AC17" s="61"/>
      <c r="AD17" s="21">
        <v>1930</v>
      </c>
      <c r="AE17" s="61"/>
      <c r="AF17" s="21">
        <v>1827</v>
      </c>
      <c r="AG17" s="61"/>
      <c r="AH17" s="21">
        <v>1830</v>
      </c>
      <c r="AI17" s="61"/>
      <c r="AJ17" s="21">
        <v>2002</v>
      </c>
      <c r="AK17" s="73"/>
      <c r="AL17" s="73">
        <v>2141</v>
      </c>
      <c r="AM17" s="73"/>
      <c r="AN17" s="73">
        <v>2082</v>
      </c>
      <c r="AO17" s="73"/>
      <c r="AP17" s="73">
        <v>1988</v>
      </c>
      <c r="AQ17" s="73"/>
      <c r="AR17" s="73">
        <v>1900</v>
      </c>
      <c r="AS17" s="73"/>
      <c r="AT17" s="73">
        <v>1834</v>
      </c>
      <c r="AU17" s="73"/>
      <c r="AV17" s="73">
        <v>1872</v>
      </c>
      <c r="AW17" s="73"/>
      <c r="AX17" s="73">
        <v>1824</v>
      </c>
      <c r="AY17" s="73"/>
      <c r="AZ17" s="73">
        <v>1727</v>
      </c>
      <c r="BA17" s="73"/>
      <c r="BB17" s="73">
        <v>1676</v>
      </c>
    </row>
    <row r="18" spans="1:36" s="8" customFormat="1" ht="12" customHeight="1">
      <c r="A18" s="5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21"/>
      <c r="U18" s="25"/>
      <c r="V18" s="21"/>
      <c r="W18" s="9"/>
      <c r="X18" s="21"/>
      <c r="Y18" s="5"/>
      <c r="Z18" s="21"/>
      <c r="AA18" s="61"/>
      <c r="AB18" s="21"/>
      <c r="AC18" s="61"/>
      <c r="AD18" s="21"/>
      <c r="AE18" s="61"/>
      <c r="AF18" s="21"/>
      <c r="AG18" s="61"/>
      <c r="AH18" s="21"/>
      <c r="AI18" s="61"/>
      <c r="AJ18" s="21"/>
    </row>
    <row r="19" spans="1:54" s="8" customFormat="1" ht="12" customHeight="1">
      <c r="A19" s="5" t="s">
        <v>19</v>
      </c>
      <c r="B19" s="61">
        <v>791</v>
      </c>
      <c r="C19" s="61"/>
      <c r="D19" s="61">
        <v>610</v>
      </c>
      <c r="E19" s="61"/>
      <c r="F19" s="61">
        <v>572</v>
      </c>
      <c r="G19" s="61"/>
      <c r="H19" s="61">
        <v>575</v>
      </c>
      <c r="I19" s="61"/>
      <c r="J19" s="61">
        <v>555</v>
      </c>
      <c r="K19" s="61"/>
      <c r="L19" s="61">
        <v>519</v>
      </c>
      <c r="M19" s="61"/>
      <c r="N19" s="61">
        <v>534</v>
      </c>
      <c r="O19" s="61"/>
      <c r="P19" s="61">
        <v>501</v>
      </c>
      <c r="Q19" s="61"/>
      <c r="R19" s="61">
        <v>483</v>
      </c>
      <c r="S19" s="61"/>
      <c r="T19" s="21">
        <v>515</v>
      </c>
      <c r="U19" s="25"/>
      <c r="V19" s="21">
        <v>499</v>
      </c>
      <c r="W19" s="9"/>
      <c r="X19" s="21">
        <v>475</v>
      </c>
      <c r="Y19" s="5"/>
      <c r="Z19" s="21">
        <v>405</v>
      </c>
      <c r="AA19" s="61"/>
      <c r="AB19" s="21">
        <v>443</v>
      </c>
      <c r="AC19" s="61"/>
      <c r="AD19" s="21">
        <v>411</v>
      </c>
      <c r="AE19" s="61"/>
      <c r="AF19" s="21">
        <v>380</v>
      </c>
      <c r="AG19" s="61"/>
      <c r="AH19" s="21">
        <v>448</v>
      </c>
      <c r="AI19" s="61"/>
      <c r="AJ19" s="21">
        <v>488</v>
      </c>
      <c r="AK19" s="73"/>
      <c r="AL19" s="73">
        <v>571</v>
      </c>
      <c r="AM19" s="73"/>
      <c r="AN19" s="73">
        <v>632</v>
      </c>
      <c r="AO19" s="73"/>
      <c r="AP19" s="73">
        <v>584</v>
      </c>
      <c r="AQ19" s="73"/>
      <c r="AR19" s="73">
        <v>602</v>
      </c>
      <c r="AS19" s="73"/>
      <c r="AT19" s="73">
        <v>583</v>
      </c>
      <c r="AU19" s="73"/>
      <c r="AV19" s="73">
        <v>536</v>
      </c>
      <c r="AW19" s="73"/>
      <c r="AX19" s="73">
        <v>520</v>
      </c>
      <c r="AY19" s="73"/>
      <c r="AZ19" s="73">
        <v>448</v>
      </c>
      <c r="BA19" s="73"/>
      <c r="BB19" s="73">
        <v>505</v>
      </c>
    </row>
    <row r="20" spans="1:54" s="8" customFormat="1" ht="12" customHeight="1">
      <c r="A20" s="5" t="s">
        <v>20</v>
      </c>
      <c r="B20" s="61">
        <v>365</v>
      </c>
      <c r="C20" s="61"/>
      <c r="D20" s="61">
        <v>289</v>
      </c>
      <c r="E20" s="61"/>
      <c r="F20" s="61">
        <v>287</v>
      </c>
      <c r="G20" s="61"/>
      <c r="H20" s="61">
        <v>264</v>
      </c>
      <c r="I20" s="61"/>
      <c r="J20" s="61">
        <v>337</v>
      </c>
      <c r="K20" s="61"/>
      <c r="L20" s="61">
        <v>306</v>
      </c>
      <c r="M20" s="61"/>
      <c r="N20" s="61">
        <v>383</v>
      </c>
      <c r="O20" s="61"/>
      <c r="P20" s="61">
        <v>389</v>
      </c>
      <c r="Q20" s="61"/>
      <c r="R20" s="61">
        <v>426</v>
      </c>
      <c r="S20" s="61"/>
      <c r="T20" s="21">
        <v>443</v>
      </c>
      <c r="U20" s="25"/>
      <c r="V20" s="21">
        <v>452</v>
      </c>
      <c r="W20" s="9"/>
      <c r="X20" s="21">
        <v>455</v>
      </c>
      <c r="Y20" s="5"/>
      <c r="Z20" s="21">
        <v>421</v>
      </c>
      <c r="AA20" s="61"/>
      <c r="AB20" s="21">
        <v>420</v>
      </c>
      <c r="AC20" s="61"/>
      <c r="AD20" s="21">
        <v>430</v>
      </c>
      <c r="AE20" s="61"/>
      <c r="AF20" s="21">
        <v>465</v>
      </c>
      <c r="AG20" s="61"/>
      <c r="AH20" s="21">
        <v>470</v>
      </c>
      <c r="AI20" s="61"/>
      <c r="AJ20" s="21">
        <v>493</v>
      </c>
      <c r="AK20" s="73"/>
      <c r="AL20" s="73">
        <v>491</v>
      </c>
      <c r="AM20" s="73"/>
      <c r="AN20" s="73">
        <v>396</v>
      </c>
      <c r="AO20" s="73"/>
      <c r="AP20" s="73">
        <v>455</v>
      </c>
      <c r="AQ20" s="73"/>
      <c r="AR20" s="73">
        <v>425</v>
      </c>
      <c r="AS20" s="73"/>
      <c r="AT20" s="73">
        <v>413</v>
      </c>
      <c r="AU20" s="73"/>
      <c r="AV20" s="73">
        <v>412</v>
      </c>
      <c r="AW20" s="73"/>
      <c r="AX20" s="73">
        <v>383</v>
      </c>
      <c r="AY20" s="73"/>
      <c r="AZ20" s="73">
        <v>450</v>
      </c>
      <c r="BA20" s="73"/>
      <c r="BB20" s="8">
        <v>779</v>
      </c>
    </row>
    <row r="21" spans="1:54" s="8" customFormat="1" ht="12" customHeight="1">
      <c r="A21" s="68" t="s">
        <v>21</v>
      </c>
      <c r="B21" s="69"/>
      <c r="C21" s="69"/>
      <c r="D21" s="69"/>
      <c r="E21" s="69"/>
      <c r="F21" s="69"/>
      <c r="G21" s="69"/>
      <c r="H21" s="69"/>
      <c r="I21" s="69"/>
      <c r="J21" s="69"/>
      <c r="K21" s="61"/>
      <c r="L21" s="61"/>
      <c r="M21" s="61"/>
      <c r="N21" s="61"/>
      <c r="O21" s="61"/>
      <c r="P21" s="61"/>
      <c r="Q21" s="69"/>
      <c r="R21" s="61"/>
      <c r="S21" s="69"/>
      <c r="T21" s="21"/>
      <c r="U21" s="70"/>
      <c r="V21" s="21"/>
      <c r="W21" s="9"/>
      <c r="X21" s="21"/>
      <c r="Y21" s="5"/>
      <c r="Z21" s="21"/>
      <c r="AA21" s="69"/>
      <c r="AB21" s="21"/>
      <c r="AC21" s="69"/>
      <c r="AD21" s="21"/>
      <c r="AE21" s="69"/>
      <c r="AF21" s="21"/>
      <c r="AG21" s="69"/>
      <c r="AH21" s="21"/>
      <c r="AI21" s="69"/>
      <c r="AJ21" s="21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</row>
    <row r="22" spans="1:54" s="8" customFormat="1" ht="12" customHeight="1">
      <c r="A22" s="68" t="s">
        <v>22</v>
      </c>
      <c r="B22" s="61">
        <v>857</v>
      </c>
      <c r="C22" s="61"/>
      <c r="D22" s="61">
        <v>837</v>
      </c>
      <c r="E22" s="61"/>
      <c r="F22" s="61">
        <v>675</v>
      </c>
      <c r="G22" s="61"/>
      <c r="H22" s="61">
        <v>581</v>
      </c>
      <c r="I22" s="61"/>
      <c r="J22" s="61">
        <v>615</v>
      </c>
      <c r="K22" s="61"/>
      <c r="L22" s="61">
        <v>561</v>
      </c>
      <c r="M22" s="61"/>
      <c r="N22" s="61">
        <v>533</v>
      </c>
      <c r="O22" s="61"/>
      <c r="P22" s="61">
        <v>572</v>
      </c>
      <c r="Q22" s="61"/>
      <c r="R22" s="61">
        <v>543</v>
      </c>
      <c r="S22" s="61"/>
      <c r="T22" s="21">
        <v>420</v>
      </c>
      <c r="U22" s="25"/>
      <c r="V22" s="21">
        <v>622</v>
      </c>
      <c r="W22" s="9"/>
      <c r="X22" s="21">
        <v>569</v>
      </c>
      <c r="Y22" s="5"/>
      <c r="Z22" s="21">
        <v>556</v>
      </c>
      <c r="AA22" s="61"/>
      <c r="AB22" s="21">
        <v>424</v>
      </c>
      <c r="AC22" s="61"/>
      <c r="AD22" s="21">
        <v>406</v>
      </c>
      <c r="AE22" s="61"/>
      <c r="AF22" s="21">
        <v>429</v>
      </c>
      <c r="AG22" s="61"/>
      <c r="AH22" s="21">
        <v>479</v>
      </c>
      <c r="AI22" s="61"/>
      <c r="AJ22" s="21">
        <v>440</v>
      </c>
      <c r="AK22" s="73"/>
      <c r="AL22" s="73">
        <v>390</v>
      </c>
      <c r="AM22" s="73"/>
      <c r="AN22" s="73">
        <v>420</v>
      </c>
      <c r="AO22" s="73"/>
      <c r="AP22" s="73">
        <v>398</v>
      </c>
      <c r="AQ22" s="73"/>
      <c r="AR22" s="73">
        <v>408</v>
      </c>
      <c r="AS22" s="73"/>
      <c r="AT22" s="73">
        <v>332</v>
      </c>
      <c r="AU22" s="73"/>
      <c r="AV22" s="73">
        <v>306</v>
      </c>
      <c r="AW22" s="73"/>
      <c r="AX22" s="73">
        <v>314</v>
      </c>
      <c r="AY22" s="73"/>
      <c r="AZ22" s="73">
        <v>358</v>
      </c>
      <c r="BA22" s="73"/>
      <c r="BB22" s="73">
        <v>324</v>
      </c>
    </row>
    <row r="23" spans="1:54" s="8" customFormat="1" ht="12" customHeight="1">
      <c r="A23" s="68" t="s">
        <v>31</v>
      </c>
      <c r="B23" s="61">
        <v>301</v>
      </c>
      <c r="C23" s="61"/>
      <c r="D23" s="61">
        <v>283</v>
      </c>
      <c r="E23" s="61"/>
      <c r="F23" s="61">
        <v>223</v>
      </c>
      <c r="G23" s="61"/>
      <c r="H23" s="61">
        <v>181</v>
      </c>
      <c r="I23" s="61"/>
      <c r="J23" s="61">
        <v>204</v>
      </c>
      <c r="K23" s="61"/>
      <c r="L23" s="61">
        <v>181</v>
      </c>
      <c r="M23" s="61"/>
      <c r="N23" s="61">
        <v>195</v>
      </c>
      <c r="O23" s="61"/>
      <c r="P23" s="61">
        <v>211</v>
      </c>
      <c r="Q23" s="61"/>
      <c r="R23" s="61">
        <v>256</v>
      </c>
      <c r="S23" s="61"/>
      <c r="T23" s="21">
        <v>270</v>
      </c>
      <c r="U23" s="25"/>
      <c r="V23" s="21">
        <v>334</v>
      </c>
      <c r="W23" s="9"/>
      <c r="X23" s="21">
        <v>251</v>
      </c>
      <c r="Y23" s="5"/>
      <c r="Z23" s="21">
        <v>229</v>
      </c>
      <c r="AA23" s="61"/>
      <c r="AB23" s="21">
        <v>204</v>
      </c>
      <c r="AC23" s="61"/>
      <c r="AD23" s="21">
        <v>252</v>
      </c>
      <c r="AE23" s="61"/>
      <c r="AF23" s="21">
        <v>206</v>
      </c>
      <c r="AG23" s="61"/>
      <c r="AH23" s="21">
        <v>167</v>
      </c>
      <c r="AI23" s="61"/>
      <c r="AJ23" s="21">
        <v>91</v>
      </c>
      <c r="AK23" s="73"/>
      <c r="AL23" s="73">
        <v>85</v>
      </c>
      <c r="AM23" s="73"/>
      <c r="AN23" s="73">
        <v>92</v>
      </c>
      <c r="AO23" s="73"/>
      <c r="AP23" s="73">
        <v>112</v>
      </c>
      <c r="AQ23" s="73"/>
      <c r="AR23" s="73">
        <v>114</v>
      </c>
      <c r="AS23" s="73"/>
      <c r="AT23" s="73">
        <v>105</v>
      </c>
      <c r="AU23" s="73"/>
      <c r="AV23" s="73">
        <v>92</v>
      </c>
      <c r="AW23" s="73"/>
      <c r="AX23" s="73">
        <v>117</v>
      </c>
      <c r="AY23" s="73"/>
      <c r="AZ23" s="73">
        <v>109</v>
      </c>
      <c r="BA23" s="73"/>
      <c r="BB23" s="73">
        <v>101</v>
      </c>
    </row>
    <row r="24" spans="1:54" s="8" customFormat="1" ht="12" customHeight="1">
      <c r="A24" s="68" t="s">
        <v>32</v>
      </c>
      <c r="B24" s="71">
        <v>754</v>
      </c>
      <c r="C24" s="61"/>
      <c r="D24" s="71">
        <v>660</v>
      </c>
      <c r="E24" s="61"/>
      <c r="F24" s="71">
        <v>614</v>
      </c>
      <c r="G24" s="61"/>
      <c r="H24" s="71">
        <v>468</v>
      </c>
      <c r="I24" s="61"/>
      <c r="J24" s="71">
        <v>513</v>
      </c>
      <c r="K24" s="61"/>
      <c r="L24" s="61">
        <v>494</v>
      </c>
      <c r="M24" s="61"/>
      <c r="N24" s="61">
        <v>479</v>
      </c>
      <c r="O24" s="61"/>
      <c r="P24" s="61">
        <v>446</v>
      </c>
      <c r="Q24" s="61"/>
      <c r="R24" s="61">
        <v>523</v>
      </c>
      <c r="S24" s="61"/>
      <c r="T24" s="21">
        <v>629</v>
      </c>
      <c r="U24" s="25"/>
      <c r="V24" s="21">
        <v>712</v>
      </c>
      <c r="W24" s="9"/>
      <c r="X24" s="21">
        <v>658</v>
      </c>
      <c r="Y24" s="5"/>
      <c r="Z24" s="21">
        <v>612</v>
      </c>
      <c r="AA24" s="61"/>
      <c r="AB24" s="21">
        <v>591</v>
      </c>
      <c r="AC24" s="61"/>
      <c r="AD24" s="21">
        <v>626</v>
      </c>
      <c r="AE24" s="61"/>
      <c r="AF24" s="21">
        <v>601</v>
      </c>
      <c r="AG24" s="61"/>
      <c r="AH24" s="21">
        <v>539</v>
      </c>
      <c r="AI24" s="61"/>
      <c r="AJ24" s="21">
        <v>530</v>
      </c>
      <c r="AK24" s="73"/>
      <c r="AL24" s="73">
        <v>517</v>
      </c>
      <c r="AM24" s="73"/>
      <c r="AN24" s="73">
        <v>489</v>
      </c>
      <c r="AO24" s="73"/>
      <c r="AP24" s="73">
        <v>450</v>
      </c>
      <c r="AQ24" s="73"/>
      <c r="AR24" s="73">
        <v>399</v>
      </c>
      <c r="AS24" s="73"/>
      <c r="AT24" s="73">
        <v>482</v>
      </c>
      <c r="AU24" s="73"/>
      <c r="AV24" s="73">
        <v>417</v>
      </c>
      <c r="AW24" s="73"/>
      <c r="AX24" s="73">
        <v>315</v>
      </c>
      <c r="AY24" s="73"/>
      <c r="AZ24" s="73">
        <v>278</v>
      </c>
      <c r="BA24" s="73"/>
      <c r="BB24" s="73">
        <v>219</v>
      </c>
    </row>
    <row r="25" spans="1:54" s="8" customFormat="1" ht="12" customHeight="1">
      <c r="A25" s="5" t="s">
        <v>23</v>
      </c>
      <c r="B25" s="61">
        <v>513</v>
      </c>
      <c r="C25" s="61"/>
      <c r="D25" s="61">
        <v>512</v>
      </c>
      <c r="E25" s="61"/>
      <c r="F25" s="61">
        <v>480</v>
      </c>
      <c r="G25" s="61"/>
      <c r="H25" s="61">
        <v>364</v>
      </c>
      <c r="I25" s="61"/>
      <c r="J25" s="61">
        <v>402</v>
      </c>
      <c r="K25" s="61"/>
      <c r="L25" s="61">
        <v>434</v>
      </c>
      <c r="M25" s="61"/>
      <c r="N25" s="61">
        <v>415</v>
      </c>
      <c r="O25" s="61"/>
      <c r="P25" s="61">
        <v>474</v>
      </c>
      <c r="Q25" s="61"/>
      <c r="R25" s="61">
        <v>545</v>
      </c>
      <c r="S25" s="61"/>
      <c r="T25" s="21">
        <v>565</v>
      </c>
      <c r="U25" s="25"/>
      <c r="V25" s="21">
        <v>602</v>
      </c>
      <c r="W25" s="9"/>
      <c r="X25" s="21">
        <v>583</v>
      </c>
      <c r="Y25" s="5"/>
      <c r="Z25" s="21">
        <f>419+1+12+131</f>
        <v>563</v>
      </c>
      <c r="AA25" s="61"/>
      <c r="AB25" s="21">
        <v>456</v>
      </c>
      <c r="AC25" s="61"/>
      <c r="AD25" s="21">
        <v>536</v>
      </c>
      <c r="AE25" s="61"/>
      <c r="AF25" s="21">
        <v>516</v>
      </c>
      <c r="AG25" s="61"/>
      <c r="AH25" s="21">
        <v>461</v>
      </c>
      <c r="AI25" s="61"/>
      <c r="AJ25" s="21">
        <v>462</v>
      </c>
      <c r="AK25" s="73"/>
      <c r="AL25" s="73">
        <v>533</v>
      </c>
      <c r="AM25" s="73"/>
      <c r="AN25" s="73">
        <v>516</v>
      </c>
      <c r="AO25" s="73"/>
      <c r="AP25" s="73">
        <v>528</v>
      </c>
      <c r="AQ25" s="73"/>
      <c r="AR25" s="73">
        <v>480</v>
      </c>
      <c r="AS25" s="73"/>
      <c r="AT25" s="73">
        <v>479</v>
      </c>
      <c r="AU25" s="73"/>
      <c r="AV25" s="73">
        <v>434</v>
      </c>
      <c r="AW25" s="73"/>
      <c r="AX25" s="75">
        <v>487</v>
      </c>
      <c r="AY25" s="73"/>
      <c r="AZ25" s="75">
        <v>578</v>
      </c>
      <c r="BA25" s="73"/>
      <c r="BB25" s="73">
        <v>543</v>
      </c>
    </row>
    <row r="26" spans="1:54" s="8" customFormat="1" ht="12" customHeight="1">
      <c r="A26" s="65" t="s">
        <v>24</v>
      </c>
      <c r="B26" s="60">
        <v>6015</v>
      </c>
      <c r="C26" s="60"/>
      <c r="D26" s="60">
        <v>5791</v>
      </c>
      <c r="E26" s="60"/>
      <c r="F26" s="60">
        <v>5137</v>
      </c>
      <c r="G26" s="60"/>
      <c r="H26" s="60">
        <v>3256</v>
      </c>
      <c r="I26" s="60"/>
      <c r="J26" s="60">
        <v>3409</v>
      </c>
      <c r="K26" s="61"/>
      <c r="L26" s="60">
        <v>3372</v>
      </c>
      <c r="M26" s="61"/>
      <c r="N26" s="60">
        <v>3343</v>
      </c>
      <c r="O26" s="61"/>
      <c r="P26" s="60">
        <v>3623</v>
      </c>
      <c r="Q26" s="60"/>
      <c r="R26" s="60">
        <v>4173</v>
      </c>
      <c r="S26" s="60"/>
      <c r="T26" s="63">
        <v>4133</v>
      </c>
      <c r="U26" s="66" t="s">
        <v>8</v>
      </c>
      <c r="V26" s="63">
        <v>4882</v>
      </c>
      <c r="W26" s="9"/>
      <c r="X26" s="63">
        <v>4627</v>
      </c>
      <c r="Y26" s="5"/>
      <c r="Z26" s="60">
        <v>4737</v>
      </c>
      <c r="AA26" s="60"/>
      <c r="AB26" s="60">
        <v>4407</v>
      </c>
      <c r="AC26" s="60"/>
      <c r="AD26" s="60">
        <v>4726</v>
      </c>
      <c r="AE26" s="60"/>
      <c r="AF26" s="60">
        <v>4489</v>
      </c>
      <c r="AG26" s="60"/>
      <c r="AH26" s="60">
        <v>4479</v>
      </c>
      <c r="AI26" s="60"/>
      <c r="AJ26" s="60">
        <v>4252</v>
      </c>
      <c r="AK26" s="72"/>
      <c r="AL26" s="72">
        <v>4229</v>
      </c>
      <c r="AM26" s="72"/>
      <c r="AN26" s="72">
        <v>3941</v>
      </c>
      <c r="AO26" s="72"/>
      <c r="AP26" s="72">
        <v>3995</v>
      </c>
      <c r="AQ26" s="72"/>
      <c r="AR26" s="72">
        <v>3932</v>
      </c>
      <c r="AS26" s="72"/>
      <c r="AT26" s="72">
        <v>3900</v>
      </c>
      <c r="AU26" s="72"/>
      <c r="AV26" s="72">
        <v>3984</v>
      </c>
      <c r="AW26" s="72"/>
      <c r="AX26" s="72">
        <v>4471</v>
      </c>
      <c r="AY26" s="72"/>
      <c r="AZ26" s="72">
        <v>4648</v>
      </c>
      <c r="BA26" s="72"/>
      <c r="BB26" s="72">
        <v>4523</v>
      </c>
    </row>
    <row r="27" spans="1:54" s="8" customFormat="1" ht="12" customHeight="1">
      <c r="A27" s="68" t="s">
        <v>25</v>
      </c>
      <c r="B27" s="61">
        <v>3585</v>
      </c>
      <c r="C27" s="61"/>
      <c r="D27" s="61">
        <v>3834</v>
      </c>
      <c r="E27" s="61"/>
      <c r="F27" s="61">
        <v>3207</v>
      </c>
      <c r="G27" s="61"/>
      <c r="H27" s="61">
        <v>1577</v>
      </c>
      <c r="I27" s="61"/>
      <c r="J27" s="61">
        <v>1546</v>
      </c>
      <c r="K27" s="61"/>
      <c r="L27" s="61">
        <v>1622</v>
      </c>
      <c r="M27" s="61"/>
      <c r="N27" s="61">
        <v>1498</v>
      </c>
      <c r="O27" s="61"/>
      <c r="P27" s="61">
        <v>1563</v>
      </c>
      <c r="Q27" s="61"/>
      <c r="R27" s="61">
        <v>1870</v>
      </c>
      <c r="S27" s="61"/>
      <c r="T27" s="21">
        <v>1915</v>
      </c>
      <c r="U27" s="25"/>
      <c r="V27" s="21">
        <v>2390</v>
      </c>
      <c r="W27" s="9"/>
      <c r="X27" s="21">
        <v>2037</v>
      </c>
      <c r="Y27" s="5"/>
      <c r="Z27" s="21">
        <f>719+1210</f>
        <v>1929</v>
      </c>
      <c r="AA27" s="61"/>
      <c r="AB27" s="21">
        <v>1691</v>
      </c>
      <c r="AC27" s="61"/>
      <c r="AD27" s="21">
        <v>1820</v>
      </c>
      <c r="AE27" s="61"/>
      <c r="AF27" s="21">
        <v>1599</v>
      </c>
      <c r="AG27" s="61"/>
      <c r="AH27" s="21">
        <v>1608</v>
      </c>
      <c r="AI27" s="61"/>
      <c r="AJ27" s="21">
        <v>1497</v>
      </c>
      <c r="AK27" s="73"/>
      <c r="AL27" s="73">
        <v>1499</v>
      </c>
      <c r="AM27" s="73"/>
      <c r="AN27" s="73">
        <v>1395</v>
      </c>
      <c r="AO27" s="73"/>
      <c r="AP27" s="73">
        <v>1293</v>
      </c>
      <c r="AQ27" s="73"/>
      <c r="AR27" s="73">
        <v>1125</v>
      </c>
      <c r="AS27" s="73"/>
      <c r="AT27" s="73">
        <v>1054</v>
      </c>
      <c r="AU27" s="73"/>
      <c r="AV27" s="73">
        <v>981</v>
      </c>
      <c r="AW27" s="73"/>
      <c r="AX27" s="76">
        <v>1071</v>
      </c>
      <c r="AY27" s="73"/>
      <c r="AZ27" s="76">
        <v>1019</v>
      </c>
      <c r="BA27" s="73"/>
      <c r="BB27" s="8">
        <v>889</v>
      </c>
    </row>
    <row r="28" spans="1:36" s="8" customFormat="1" ht="12" customHeight="1">
      <c r="A28" s="5" t="s">
        <v>14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21"/>
      <c r="U28" s="25"/>
      <c r="V28" s="21"/>
      <c r="W28" s="9"/>
      <c r="X28" s="21"/>
      <c r="Y28" s="5"/>
      <c r="Z28" s="21"/>
      <c r="AA28" s="61"/>
      <c r="AB28" s="21"/>
      <c r="AC28" s="61"/>
      <c r="AD28" s="21"/>
      <c r="AE28" s="61"/>
      <c r="AF28" s="21"/>
      <c r="AG28" s="61"/>
      <c r="AH28" s="21"/>
      <c r="AI28" s="61"/>
      <c r="AJ28" s="21"/>
    </row>
    <row r="29" spans="1:54" s="8" customFormat="1" ht="12" customHeight="1">
      <c r="A29" s="5" t="s">
        <v>26</v>
      </c>
      <c r="B29" s="61">
        <v>3114</v>
      </c>
      <c r="C29" s="61"/>
      <c r="D29" s="61">
        <v>3417</v>
      </c>
      <c r="E29" s="61"/>
      <c r="F29" s="61">
        <v>2834</v>
      </c>
      <c r="G29" s="61"/>
      <c r="H29" s="61">
        <v>1271</v>
      </c>
      <c r="I29" s="61"/>
      <c r="J29" s="61">
        <v>1225</v>
      </c>
      <c r="K29" s="61"/>
      <c r="L29" s="61">
        <v>1191</v>
      </c>
      <c r="M29" s="61"/>
      <c r="N29" s="61">
        <v>1005</v>
      </c>
      <c r="O29" s="61"/>
      <c r="P29" s="61">
        <v>1021</v>
      </c>
      <c r="Q29" s="61"/>
      <c r="R29" s="61">
        <v>1066</v>
      </c>
      <c r="S29" s="61"/>
      <c r="T29" s="21">
        <v>1062</v>
      </c>
      <c r="U29" s="25"/>
      <c r="V29" s="21">
        <v>1431</v>
      </c>
      <c r="W29" s="9"/>
      <c r="X29" s="21">
        <v>1250</v>
      </c>
      <c r="Y29" s="5"/>
      <c r="Z29" s="21">
        <v>1210</v>
      </c>
      <c r="AA29" s="61"/>
      <c r="AB29" s="21">
        <v>1094</v>
      </c>
      <c r="AC29" s="61"/>
      <c r="AD29" s="21">
        <v>1196</v>
      </c>
      <c r="AE29" s="61"/>
      <c r="AF29" s="21">
        <v>1091</v>
      </c>
      <c r="AG29" s="61"/>
      <c r="AH29" s="21">
        <v>1078</v>
      </c>
      <c r="AI29" s="61"/>
      <c r="AJ29" s="21">
        <v>1008</v>
      </c>
      <c r="AK29" s="73"/>
      <c r="AL29" s="73">
        <v>961</v>
      </c>
      <c r="AM29" s="73"/>
      <c r="AN29" s="73">
        <v>900</v>
      </c>
      <c r="AO29" s="73"/>
      <c r="AP29" s="73">
        <v>811</v>
      </c>
      <c r="AQ29" s="73"/>
      <c r="AR29" s="73">
        <v>757</v>
      </c>
      <c r="AS29" s="73"/>
      <c r="AT29" s="73">
        <v>701</v>
      </c>
      <c r="AU29" s="73"/>
      <c r="AV29" s="73">
        <v>686</v>
      </c>
      <c r="AW29" s="73"/>
      <c r="AX29" s="76">
        <v>758</v>
      </c>
      <c r="AY29" s="73"/>
      <c r="AZ29" s="76">
        <v>705</v>
      </c>
      <c r="BA29" s="73"/>
      <c r="BB29" s="76">
        <v>607</v>
      </c>
    </row>
    <row r="30" spans="1:54" s="8" customFormat="1" ht="12" customHeight="1">
      <c r="A30" s="68" t="s">
        <v>27</v>
      </c>
      <c r="B30" s="61">
        <v>1239</v>
      </c>
      <c r="C30" s="61"/>
      <c r="D30" s="61">
        <v>958</v>
      </c>
      <c r="E30" s="61"/>
      <c r="F30" s="61">
        <v>1050</v>
      </c>
      <c r="G30" s="61"/>
      <c r="H30" s="61">
        <v>1050</v>
      </c>
      <c r="I30" s="61"/>
      <c r="J30" s="61">
        <v>1210</v>
      </c>
      <c r="K30" s="61"/>
      <c r="L30" s="61">
        <v>1130</v>
      </c>
      <c r="M30" s="61"/>
      <c r="N30" s="61">
        <v>1182</v>
      </c>
      <c r="O30" s="61"/>
      <c r="P30" s="61">
        <v>1273</v>
      </c>
      <c r="Q30" s="61"/>
      <c r="R30" s="61">
        <v>1426</v>
      </c>
      <c r="S30" s="61"/>
      <c r="T30" s="21">
        <v>1409</v>
      </c>
      <c r="U30" s="25"/>
      <c r="V30" s="21">
        <v>1526</v>
      </c>
      <c r="W30" s="9"/>
      <c r="X30" s="21">
        <v>1760</v>
      </c>
      <c r="Y30" s="5"/>
      <c r="Z30" s="21">
        <f>1716+306</f>
        <v>2022</v>
      </c>
      <c r="AA30" s="61"/>
      <c r="AB30" s="21">
        <v>2007</v>
      </c>
      <c r="AC30" s="61"/>
      <c r="AD30" s="21">
        <v>2064</v>
      </c>
      <c r="AE30" s="61"/>
      <c r="AF30" s="21">
        <v>1992</v>
      </c>
      <c r="AG30" s="61"/>
      <c r="AH30" s="21">
        <v>1969</v>
      </c>
      <c r="AI30" s="61"/>
      <c r="AJ30" s="21">
        <v>1834</v>
      </c>
      <c r="AK30" s="73"/>
      <c r="AL30" s="73">
        <v>1776</v>
      </c>
      <c r="AM30" s="73"/>
      <c r="AN30" s="73">
        <v>1679</v>
      </c>
      <c r="AO30" s="73"/>
      <c r="AP30" s="73">
        <v>1892</v>
      </c>
      <c r="AQ30" s="73"/>
      <c r="AR30" s="73">
        <v>2023</v>
      </c>
      <c r="AS30" s="73"/>
      <c r="AT30" s="73">
        <v>2145</v>
      </c>
      <c r="AU30" s="73"/>
      <c r="AV30" s="73">
        <v>2269</v>
      </c>
      <c r="AW30" s="73"/>
      <c r="AX30" s="76">
        <v>2639</v>
      </c>
      <c r="AY30" s="73"/>
      <c r="AZ30" s="76">
        <v>2768</v>
      </c>
      <c r="BA30" s="73"/>
      <c r="BB30" s="76">
        <v>2819</v>
      </c>
    </row>
    <row r="31" spans="1:36" s="8" customFormat="1" ht="12" customHeight="1">
      <c r="A31" s="5" t="s">
        <v>14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21"/>
      <c r="U31" s="25"/>
      <c r="V31" s="21"/>
      <c r="W31" s="9"/>
      <c r="X31" s="21"/>
      <c r="Y31" s="5"/>
      <c r="Z31" s="21"/>
      <c r="AA31" s="61"/>
      <c r="AB31" s="21"/>
      <c r="AC31" s="61"/>
      <c r="AD31" s="21"/>
      <c r="AE31" s="61"/>
      <c r="AF31" s="21"/>
      <c r="AG31" s="61"/>
      <c r="AH31" s="21"/>
      <c r="AI31" s="61"/>
      <c r="AJ31" s="21"/>
    </row>
    <row r="32" spans="1:54" s="8" customFormat="1" ht="12" customHeight="1">
      <c r="A32" s="5" t="s">
        <v>28</v>
      </c>
      <c r="B32" s="61">
        <v>285</v>
      </c>
      <c r="C32" s="61"/>
      <c r="D32" s="61">
        <v>196</v>
      </c>
      <c r="E32" s="61"/>
      <c r="F32" s="61">
        <v>235</v>
      </c>
      <c r="G32" s="61"/>
      <c r="H32" s="61">
        <v>232</v>
      </c>
      <c r="I32" s="61"/>
      <c r="J32" s="61">
        <v>199</v>
      </c>
      <c r="K32" s="61"/>
      <c r="L32" s="61">
        <v>201</v>
      </c>
      <c r="M32" s="61"/>
      <c r="N32" s="61">
        <v>225</v>
      </c>
      <c r="O32" s="61"/>
      <c r="P32" s="61">
        <v>312</v>
      </c>
      <c r="Q32" s="61"/>
      <c r="R32" s="61">
        <v>324</v>
      </c>
      <c r="S32" s="61"/>
      <c r="T32" s="21">
        <v>325</v>
      </c>
      <c r="U32" s="25"/>
      <c r="V32" s="21">
        <v>301</v>
      </c>
      <c r="W32" s="9"/>
      <c r="X32" s="21">
        <v>310</v>
      </c>
      <c r="Y32" s="5"/>
      <c r="Z32" s="21">
        <v>306</v>
      </c>
      <c r="AA32" s="61"/>
      <c r="AB32" s="21">
        <v>280</v>
      </c>
      <c r="AC32" s="61"/>
      <c r="AD32" s="21">
        <v>331</v>
      </c>
      <c r="AE32" s="61"/>
      <c r="AF32" s="21">
        <v>378</v>
      </c>
      <c r="AG32" s="61"/>
      <c r="AH32" s="21">
        <v>304</v>
      </c>
      <c r="AI32" s="61"/>
      <c r="AJ32" s="21">
        <v>307</v>
      </c>
      <c r="AK32" s="73"/>
      <c r="AL32" s="73">
        <v>203</v>
      </c>
      <c r="AM32" s="73"/>
      <c r="AN32" s="73">
        <v>203</v>
      </c>
      <c r="AO32" s="73"/>
      <c r="AP32" s="73">
        <v>186</v>
      </c>
      <c r="AQ32" s="73"/>
      <c r="AR32" s="73">
        <v>224</v>
      </c>
      <c r="AS32" s="73"/>
      <c r="AT32" s="73">
        <v>258</v>
      </c>
      <c r="AU32" s="73"/>
      <c r="AV32" s="73">
        <v>270</v>
      </c>
      <c r="AW32" s="73"/>
      <c r="AX32" s="76">
        <v>303</v>
      </c>
      <c r="AY32" s="73"/>
      <c r="AZ32" s="76">
        <v>303</v>
      </c>
      <c r="BA32" s="73"/>
      <c r="BB32" s="8">
        <v>411</v>
      </c>
    </row>
    <row r="33" spans="1:54" s="8" customFormat="1" ht="12" customHeight="1">
      <c r="A33" s="29" t="s">
        <v>29</v>
      </c>
      <c r="B33" s="25">
        <v>1191</v>
      </c>
      <c r="C33" s="25"/>
      <c r="D33" s="25">
        <v>999</v>
      </c>
      <c r="E33" s="25"/>
      <c r="F33" s="25">
        <v>880</v>
      </c>
      <c r="G33" s="25"/>
      <c r="H33" s="25">
        <v>629</v>
      </c>
      <c r="I33" s="25"/>
      <c r="J33" s="25">
        <v>653</v>
      </c>
      <c r="K33" s="25"/>
      <c r="L33" s="25">
        <v>620</v>
      </c>
      <c r="M33" s="25"/>
      <c r="N33" s="25">
        <v>663</v>
      </c>
      <c r="O33" s="25"/>
      <c r="P33" s="25">
        <v>787</v>
      </c>
      <c r="Q33" s="25"/>
      <c r="R33" s="25">
        <v>877</v>
      </c>
      <c r="S33" s="25"/>
      <c r="T33" s="26">
        <v>809</v>
      </c>
      <c r="U33" s="25"/>
      <c r="V33" s="26">
        <v>966</v>
      </c>
      <c r="W33" s="27"/>
      <c r="X33" s="26">
        <v>830</v>
      </c>
      <c r="Y33" s="29"/>
      <c r="Z33" s="26">
        <v>786</v>
      </c>
      <c r="AA33" s="25"/>
      <c r="AB33" s="26">
        <v>709</v>
      </c>
      <c r="AC33" s="25"/>
      <c r="AD33" s="26">
        <v>842</v>
      </c>
      <c r="AE33" s="25"/>
      <c r="AF33" s="26">
        <v>898</v>
      </c>
      <c r="AG33" s="25"/>
      <c r="AH33" s="26">
        <v>902</v>
      </c>
      <c r="AI33" s="25"/>
      <c r="AJ33" s="26">
        <v>921</v>
      </c>
      <c r="AK33" s="77"/>
      <c r="AL33" s="77">
        <v>954</v>
      </c>
      <c r="AM33" s="77"/>
      <c r="AN33" s="77">
        <v>867</v>
      </c>
      <c r="AO33" s="77"/>
      <c r="AP33" s="77">
        <v>810</v>
      </c>
      <c r="AQ33" s="77"/>
      <c r="AR33" s="77">
        <v>784</v>
      </c>
      <c r="AS33" s="77"/>
      <c r="AT33" s="77">
        <v>701</v>
      </c>
      <c r="AU33" s="77"/>
      <c r="AV33" s="77">
        <f>AV26-AV27-AV30</f>
        <v>734</v>
      </c>
      <c r="AW33" s="77"/>
      <c r="AX33" s="78">
        <v>761</v>
      </c>
      <c r="AY33" s="77"/>
      <c r="AZ33" s="78">
        <v>861</v>
      </c>
      <c r="BA33" s="77"/>
      <c r="BB33" s="76">
        <v>815</v>
      </c>
    </row>
    <row r="34" spans="1:54" s="8" customFormat="1" ht="4.5" customHeigh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1"/>
      <c r="U34" s="82"/>
      <c r="V34" s="82"/>
      <c r="W34" s="82"/>
      <c r="X34" s="79"/>
      <c r="Y34" s="79"/>
      <c r="Z34" s="79"/>
      <c r="AA34" s="80"/>
      <c r="AB34" s="79"/>
      <c r="AC34" s="80"/>
      <c r="AD34" s="79"/>
      <c r="AE34" s="80"/>
      <c r="AF34" s="79"/>
      <c r="AG34" s="80"/>
      <c r="AH34" s="83"/>
      <c r="AI34" s="80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</row>
    <row r="35" spans="1:35" ht="9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7"/>
      <c r="V35" s="9"/>
      <c r="W35" s="9"/>
      <c r="X35" s="5"/>
      <c r="AA35" s="25"/>
      <c r="AC35" s="25"/>
      <c r="AE35" s="25"/>
      <c r="AG35" s="25"/>
      <c r="AI35" s="25"/>
    </row>
    <row r="36" spans="1:35" ht="12.75">
      <c r="A36" s="1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AA36" s="18"/>
      <c r="AC36" s="18"/>
      <c r="AE36" s="18"/>
      <c r="AG36" s="18"/>
      <c r="AI36" s="18"/>
    </row>
    <row r="37" spans="1:35" ht="12.75">
      <c r="A37" s="1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AA37" s="18"/>
      <c r="AC37" s="18"/>
      <c r="AE37" s="18"/>
      <c r="AG37" s="18"/>
      <c r="AI37" s="18"/>
    </row>
  </sheetData>
  <sheetProtection/>
  <printOptions/>
  <pageMargins left="0.7874015748031497" right="0.7874015748031497" top="0.7874015748031497" bottom="0.7874015748031497" header="0.5118110236220472" footer="0.5118110236220472"/>
  <pageSetup fitToHeight="0" fitToWidth="1" orientation="landscape" paperSize="9" scale="71" r:id="rId1"/>
  <ignoredErrors>
    <ignoredError sqref="B7:P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2016-05-25T10:53:17Z</dcterms:created>
  <dcterms:modified xsi:type="dcterms:W3CDTF">2021-05-11T08:26:46Z</dcterms:modified>
  <cp:category/>
  <cp:version/>
  <cp:contentType/>
  <cp:contentStatus/>
</cp:coreProperties>
</file>