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harts/chart17.xml" ContentType="application/vnd.openxmlformats-officedocument.drawingml.chart+xml"/>
  <Override PartName="/xl/theme/themeOverride13.xml" ContentType="application/vnd.openxmlformats-officedocument.themeOverrid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charts/chart18.xml" ContentType="application/vnd.openxmlformats-officedocument.drawingml.chart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tables/table18.xml" ContentType="application/vnd.openxmlformats-officedocument.spreadsheetml.table+xml"/>
  <Override PartName="/xl/charts/chart19.xml" ContentType="application/vnd.openxmlformats-officedocument.drawingml.chart+xml"/>
  <Override PartName="/xl/theme/themeOverride15.xml" ContentType="application/vnd.openxmlformats-officedocument.themeOverride+xml"/>
  <Override PartName="/xl/drawings/drawing19.xml" ContentType="application/vnd.openxmlformats-officedocument.drawing+xml"/>
  <Override PartName="/xl/tables/table19.xml" ContentType="application/vnd.openxmlformats-officedocument.spreadsheetml.table+xml"/>
  <Override PartName="/xl/charts/chart20.xml" ContentType="application/vnd.openxmlformats-officedocument.drawingml.chart+xml"/>
  <Override PartName="/xl/theme/themeOverride16.xml" ContentType="application/vnd.openxmlformats-officedocument.themeOverride+xml"/>
  <Override PartName="/xl/drawings/drawing20.xml" ContentType="application/vnd.openxmlformats-officedocument.drawing+xml"/>
  <Override PartName="/xl/tables/table20.xml" ContentType="application/vnd.openxmlformats-officedocument.spreadsheetml.table+xml"/>
  <Override PartName="/xl/drawings/drawing21.xml" ContentType="application/vnd.openxmlformats-officedocument.drawing+xml"/>
  <Override PartName="/xl/tables/table21.xml" ContentType="application/vnd.openxmlformats-officedocument.spreadsheetml.tab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filterPrivacy="1" defaultThemeVersion="166925"/>
  <xr:revisionPtr revIDLastSave="0" documentId="13_ncr:1_{8C3BAF0D-BA7F-4290-B462-A0D804BB3C87}" xr6:coauthVersionLast="36" xr6:coauthVersionMax="36" xr10:uidLastSave="{00000000-0000-0000-0000-000000000000}"/>
  <bookViews>
    <workbookView xWindow="0" yWindow="0" windowWidth="20490" windowHeight="8940" tabRatio="769" xr2:uid="{F1E0C09E-AF2B-423A-869D-B785C7FE5335}"/>
  </bookViews>
  <sheets>
    <sheet name="Innehåll" sheetId="17" r:id="rId1"/>
    <sheet name="1" sheetId="18" r:id="rId2"/>
    <sheet name="2" sheetId="39" r:id="rId3"/>
    <sheet name="3" sheetId="29" r:id="rId4"/>
    <sheet name="4" sheetId="40" r:id="rId5"/>
    <sheet name="5" sheetId="30" r:id="rId6"/>
    <sheet name="6" sheetId="41" r:id="rId7"/>
    <sheet name="7" sheetId="31" r:id="rId8"/>
    <sheet name="8" sheetId="67" r:id="rId9"/>
    <sheet name="9" sheetId="32" r:id="rId10"/>
    <sheet name="10" sheetId="42" r:id="rId11"/>
    <sheet name="11" sheetId="33" r:id="rId12"/>
    <sheet name="12" sheetId="66" r:id="rId13"/>
    <sheet name="13" sheetId="34" r:id="rId14"/>
    <sheet name="14" sheetId="43" r:id="rId15"/>
    <sheet name="15" sheetId="35" r:id="rId16"/>
    <sheet name="16" sheetId="68" r:id="rId17"/>
    <sheet name="17" sheetId="36" r:id="rId18"/>
    <sheet name="18" sheetId="44" r:id="rId19"/>
    <sheet name="19" sheetId="37" r:id="rId20"/>
    <sheet name="20" sheetId="62" r:id="rId21"/>
    <sheet name="21" sheetId="69" r:id="rId22"/>
  </sheets>
  <definedNames>
    <definedName name="_xlnm._FilterDatabase" localSheetId="20" hidden="1">'20'!$A$3:$E$111</definedName>
    <definedName name="_xlnm._FilterDatabase" localSheetId="0" hidden="1">Innehåll!$A$3:$C$50</definedName>
    <definedName name="_flik21">#REF!</definedName>
    <definedName name="_Ref94084711" localSheetId="21">'21'!#REF!</definedName>
    <definedName name="flik2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7" l="1"/>
  <c r="B18" i="17" l="1"/>
  <c r="B14" i="17"/>
  <c r="B13" i="17"/>
  <c r="B9" i="17"/>
  <c r="B8" i="17"/>
  <c r="D33" i="29"/>
  <c r="C33" i="29"/>
  <c r="B33" i="29"/>
  <c r="D32" i="29"/>
  <c r="C32" i="29"/>
  <c r="B32" i="29"/>
  <c r="D31" i="29"/>
  <c r="C31" i="29"/>
  <c r="B31" i="29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5" i="29"/>
  <c r="C25" i="29"/>
  <c r="B25" i="29"/>
  <c r="D24" i="29"/>
  <c r="C24" i="29"/>
  <c r="B24" i="29"/>
  <c r="D23" i="29"/>
  <c r="C23" i="29"/>
  <c r="B23" i="29"/>
  <c r="D22" i="29"/>
  <c r="C22" i="29"/>
  <c r="B22" i="29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5" i="31"/>
  <c r="C25" i="31"/>
  <c r="B25" i="31"/>
  <c r="D24" i="31"/>
  <c r="C24" i="31"/>
  <c r="B24" i="31"/>
  <c r="D38" i="33"/>
  <c r="C38" i="33"/>
  <c r="B38" i="33"/>
  <c r="D37" i="33"/>
  <c r="C37" i="33"/>
  <c r="B37" i="33"/>
  <c r="D36" i="33"/>
  <c r="C36" i="33"/>
  <c r="B36" i="33"/>
  <c r="D35" i="33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7" i="33"/>
  <c r="C27" i="33"/>
  <c r="B27" i="33"/>
  <c r="B19" i="17"/>
  <c r="B10" i="17"/>
  <c r="B15" i="17"/>
  <c r="B20" i="17"/>
  <c r="B11" i="17"/>
  <c r="B16" i="17"/>
  <c r="B5" i="17" l="1"/>
  <c r="B24" i="17" l="1"/>
  <c r="D32" i="35" l="1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B29" i="17"/>
  <c r="B26" i="17" l="1"/>
  <c r="B21" i="17"/>
  <c r="B6" i="17"/>
  <c r="B27" i="17"/>
  <c r="B25" i="17"/>
  <c r="B23" i="17"/>
</calcChain>
</file>

<file path=xl/sharedStrings.xml><?xml version="1.0" encoding="utf-8"?>
<sst xmlns="http://schemas.openxmlformats.org/spreadsheetml/2006/main" count="1653" uniqueCount="139">
  <si>
    <t>Narkotikastrafflagen</t>
  </si>
  <si>
    <t>Trafikbrottslagen</t>
  </si>
  <si>
    <t>Brottskategori</t>
  </si>
  <si>
    <t>Övriga specialstraffrättsliga författningar</t>
  </si>
  <si>
    <t>Brott mot liv och hälsa</t>
  </si>
  <si>
    <t>Brott mot frihet, frid m.m.</t>
  </si>
  <si>
    <t>Sexualbrott</t>
  </si>
  <si>
    <t>Tillgreppsbrott</t>
  </si>
  <si>
    <t>Förmögenhetsbrott</t>
  </si>
  <si>
    <t>Skadegörelsebrott</t>
  </si>
  <si>
    <t>Brott mot allmänheten</t>
  </si>
  <si>
    <t>Brott mot staten</t>
  </si>
  <si>
    <t>Antal</t>
  </si>
  <si>
    <t>Ungdomar jämfört med vuxna</t>
  </si>
  <si>
    <t>Flik</t>
  </si>
  <si>
    <t>Teckenförklaringar till tabellerna:</t>
  </si>
  <si>
    <t>(-) Noll</t>
  </si>
  <si>
    <t>Källa: Brottsförebyggande rådet (Brå)</t>
  </si>
  <si>
    <t>Kontakt: statistik@bra.se</t>
  </si>
  <si>
    <t>F2</t>
  </si>
  <si>
    <t>F4</t>
  </si>
  <si>
    <t>F5</t>
  </si>
  <si>
    <t>F6</t>
  </si>
  <si>
    <t>F7</t>
  </si>
  <si>
    <t>F8</t>
  </si>
  <si>
    <t>F9</t>
  </si>
  <si>
    <t>F13</t>
  </si>
  <si>
    <t>F14</t>
  </si>
  <si>
    <t>https://www.bra.se/statistik/brottmalsprocessen/genomstromningstider.html</t>
  </si>
  <si>
    <t>(.) Relevant uppgift saknas</t>
  </si>
  <si>
    <t>Dagar kvartil 3</t>
  </si>
  <si>
    <t>Dagar kvartil 2 (median)</t>
  </si>
  <si>
    <t>Dagar kvartil 1</t>
  </si>
  <si>
    <t>Från registrering till beslut i åtalsfrågan</t>
  </si>
  <si>
    <t>Från slutredovisning till beslut i åtalsfrågan</t>
  </si>
  <si>
    <t>Från inledd förundersökning till slutredovisning</t>
  </si>
  <si>
    <t>Från inledd förundersökning till nedläggning</t>
  </si>
  <si>
    <t>Dagar 
kvartil 3</t>
  </si>
  <si>
    <t>Dagar 
kvartil 1</t>
  </si>
  <si>
    <t>KV3</t>
  </si>
  <si>
    <t>KV2</t>
  </si>
  <si>
    <t>KV1</t>
  </si>
  <si>
    <t>(..) Uppgiften redovisas ej</t>
  </si>
  <si>
    <t>Från registrering till inledd förundersökning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</si>
  <si>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</si>
  <si>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</si>
  <si>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</si>
  <si>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</si>
  <si>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 xml:space="preserve">Ungdomar (15−17 år) </t>
  </si>
  <si>
    <t xml:space="preserve">Vuxna (18 år och äldre) </t>
  </si>
  <si>
    <t>Förändring sen 2015</t>
  </si>
  <si>
    <t>Samtliga</t>
  </si>
  <si>
    <t>Tillbaka till innehållsförteckning</t>
  </si>
  <si>
    <t>End of table</t>
  </si>
  <si>
    <t>Dagar i median</t>
  </si>
  <si>
    <t>Mått</t>
  </si>
  <si>
    <t>Förändring 
senaste året</t>
  </si>
  <si>
    <t>Förändring 
senaste året, procent</t>
  </si>
  <si>
    <t>Från slutredovisning till lagföringsbeslut</t>
  </si>
  <si>
    <t xml:space="preserve">Från slutredovisning till åtal väcks </t>
  </si>
  <si>
    <t>Deltider mellan hållpunkter</t>
  </si>
  <si>
    <t>2015</t>
  </si>
  <si>
    <t>2016</t>
  </si>
  <si>
    <t>2017</t>
  </si>
  <si>
    <t>2018</t>
  </si>
  <si>
    <t>2019</t>
  </si>
  <si>
    <t>Åldersgrupp</t>
  </si>
  <si>
    <t>Samtliga brottskategorier</t>
  </si>
  <si>
    <t>Förändring sen 2015, procent</t>
  </si>
  <si>
    <t>Brott mot frihet, frid med mera</t>
  </si>
  <si>
    <t>Figur och tabell</t>
  </si>
  <si>
    <t>Data, rapport och teknisk beskrivning på Brås webbplats:</t>
  </si>
  <si>
    <t>Från slutredovisning till beslut i åtalsfrågan, dagar i median</t>
  </si>
  <si>
    <t>Förklaringar för alla figurer och tabeller</t>
  </si>
  <si>
    <t>Genomströmningstider för brottsmisstankar i brottmålsprocessen 2015-2020</t>
  </si>
  <si>
    <t>Genomströmningstider för brottsmisstankar registrerade 2020 för olika deltider mellan hållpunkter per brottskategori</t>
  </si>
  <si>
    <t>Genomströmningstider från slutredovisning till beslut i åtalsfrågan för brottsmisstankar registrerade 2015–2020 efter de olika besluten i åtalsfrågan.</t>
  </si>
  <si>
    <t>Genomströmningstider från slutredovisning till beslut i åtalsfrågan för brottsmisstankar registrerade 2015-2020 per åldersgrupp och brottskategori.</t>
  </si>
  <si>
    <t>Genomströmningstider från slutredovisning till beslut i åtalsfrågan för brottsmisstankar registrerade 2015–2020 per brottskategori</t>
  </si>
  <si>
    <t>Genomströmningstider från slutredovisning till beslut i åtalsfrågan för brottsmisstankar registrerade 2020 per åldersgrupp och brottskategori.</t>
  </si>
  <si>
    <t>Genomströmningstider från slutredovisning till beslut i åtalsfrågan för brottsmisstankar registrerade 2020 per brottskategori</t>
  </si>
  <si>
    <t>Genomströmningstider från inledd förundersökning till slutredovisning för brottsmisstankar registrerade 2015-2020 per åldersgrupp och brottskategori.</t>
  </si>
  <si>
    <t>Genomströmningstider från inledd förundersökning till slutredovisning för brottsmisstankar registrerade 2015–2020 per brottskategori</t>
  </si>
  <si>
    <t>Genomströmningstider från inledd förundersökning till slutredovisning för brottsmisstankar registrerade 2020 per åldersgrupp och brottskategori.</t>
  </si>
  <si>
    <t>Genomströmningstider från inledd förundersökning till slutredovisning för brottsmisstankar registrerade 2020 per brottskategori</t>
  </si>
  <si>
    <t>Genomströmningstider från inledd förundersökning till nedläggning för brottsmisstankar registrerade 2015-2020 per åldersgrupp och brottskategori.</t>
  </si>
  <si>
    <t>Genomströmningstider från inledd förundersökning till nedläggning för brottsmisstankar registrerade 2015-2020 per brottskategori</t>
  </si>
  <si>
    <t>Genomströmningstider från inledd förundersökning till nedläggning för brottsmisstankar registrerade 2020 per åldersgrupp och brottskategori.</t>
  </si>
  <si>
    <t>Genomströmningstider från inledd förundersökning till nedläggning för brottsmisstankar registrerade 2020 per brottskategori</t>
  </si>
  <si>
    <t>Genomströmningstider från registrering till beslut i åtalsfrågan för brottsmisstankar registrerade 2015-2020 per åldersgrupp och brottskategori.</t>
  </si>
  <si>
    <t>Genomströmningstider från registrering till beslut i åtalsfrågan för brottsmisstankar registrerade 2015–2020 per brottskategori</t>
  </si>
  <si>
    <t>Genomströmningstider från registrering till beslut i åtalsfrågan för brottsmisstankar registrerade 2020 per åldersgrupp och brottskategori.</t>
  </si>
  <si>
    <t>Genomströmningstider från registrering till beslut i åtalsfrågan för brottsmisstankar registrerade 2020 per brottskategori</t>
  </si>
  <si>
    <t>Genomströmningstider för brottsmisstankar registrerade 2015-2020 per åldersgrupp.</t>
  </si>
  <si>
    <t>Källa: Tabellverk genomströmningstider, Tabell 4: Skäliga brottsmisstankar, genomströmningstider per brottskategori och åldersgrupp.</t>
  </si>
  <si>
    <t>2020</t>
  </si>
  <si>
    <t>Från inledd förundersökning till nedläggning, dagar i median</t>
  </si>
  <si>
    <t>Från inledd förundersökning till slutredovisning, dagar i median</t>
  </si>
  <si>
    <t>Alternativtext:</t>
  </si>
  <si>
    <t>Lådagram där genomströmningstiderna varierar mellan 10 dagar (tillgreppsbrott, nedre kvartil) och 190 dagar (förmögenhetsbrott och skadegörelsebrott, övre kvartil).</t>
  </si>
  <si>
    <t>Lådagram där genomströmningstiderna varierar mellan 3 dagar (narkotikabrott, nedre kvartil) och 170 dagar (övriga specialstraffrättsliga författningar, övre kvartil).</t>
  </si>
  <si>
    <t>Lådagram där genomströmningstiderna varierar mellan 6 dagar (tillgreppsbrott, nedre kvartil) och 192 dagar (sexualbrott, övre kvartil).</t>
  </si>
  <si>
    <t>Alternativtext: Linjediagram som visar att genomströmningstiderna är längre för ungdomar än för vuxna</t>
  </si>
  <si>
    <t>Alternativtext: Linjediagram som visar att genomströmningstiden är likartad för ungdomar och vuxna, cirka 5 dagar</t>
  </si>
  <si>
    <t>Alternativtext: Stapeldiagram som visar att ungdomar har längre genomströmningstider än vuxna i nästan alla brottskategorier.</t>
  </si>
  <si>
    <t>Ungdomar</t>
  </si>
  <si>
    <t>Vuxna</t>
  </si>
  <si>
    <t>Flödesschema som visar genomströmningstider för de centrala hållpunkterna i brottmålsprocessen fram till beslut i åtalsfrågan.</t>
  </si>
  <si>
    <t>F15</t>
  </si>
  <si>
    <t>F3</t>
  </si>
  <si>
    <t>Figurnummer i rapport</t>
  </si>
  <si>
    <t>Högst 42 dagar</t>
  </si>
  <si>
    <t>Mer än 42 dagar</t>
  </si>
  <si>
    <t>Saknas</t>
  </si>
  <si>
    <t>Totalsumma</t>
  </si>
  <si>
    <t>Tid från delgivning av skälig brottsmisstanke till beslut i åtalsfrågan för brottsmisstankar riktade mot ungdomar (15-17 år)</t>
  </si>
  <si>
    <t>Tid</t>
  </si>
  <si>
    <t>Alternativtext: Fraktionsstaplar som visar att de flesta brottsmisstankarna saknar uppgift om datum för delgivning om skälig brottsmisstanke.</t>
  </si>
  <si>
    <t>Senaste uppdatering 2022-05-04</t>
  </si>
  <si>
    <t>Linjediagram som visar att förundersökningen tar mest tid i den utredande och lagförande delen av brottmålsprocessen.</t>
  </si>
  <si>
    <t>Sortering</t>
  </si>
  <si>
    <t>Alternativtext: Linjediagram som visar ungefär samma tider för ungdomar och vuxna. Tiderna för de senare åren är kortare.</t>
  </si>
  <si>
    <t>Sortera</t>
  </si>
  <si>
    <t>Källa: Dataunderlag som ligger till grund för Tabellverk genomströmningstider. Kompletterande beräkningar av Brå.</t>
  </si>
  <si>
    <t>Alternativtext: Linjediagram som visar att tiden till beslut i åtalsfrågan är längst för de fall där åklagaren beslutar om att inte väcka åtal.</t>
  </si>
  <si>
    <t>Alternativtext: Parstaplar som visar längre tider för ungdomar i samtliga brottskategorier förutom övriga specialstraffrättsliga författningar där vuxna har längre tid</t>
  </si>
  <si>
    <t>Alternativtext: Lådagram som visar längst genomströmningstider för förmögenhetsbrott och brott mot övriga specialstraffrättsliga författningar.</t>
  </si>
  <si>
    <t>Alternativtext: Linjediagram som visar längre tider för ungdomar än för vuxna.</t>
  </si>
  <si>
    <t>Alternativtext: Parstaplar som visar att ungdomar har längre genomströmningstider än vuxna i nästan alla brottskategorier.</t>
  </si>
  <si>
    <t>Stapeldiagram där de flesta brottskategorier har mellan 60 och 120 dagars genomströmningstid. Tillgreppsbrott och trafikbrott har kortare tider medan förmögenhetsbrott 2015 och sexualbrott 2017 avviker med långa tider.</t>
  </si>
  <si>
    <t>Stapeldiagram där de flesta brottskategorier har mellan 20 och 60 dagars genomströmningstid. Brott mot Övriga specialstraffrättsliga författningar avviker med längre tider.</t>
  </si>
  <si>
    <t>Stapeldiagram där de flesta brottskategorier har mellan 60 och 100 dagars genomströmningstid. Tillgreppsbrott och trafikbrott har kortare tider medan förmögenhetsbrott 2015 avviker med långa tider.</t>
  </si>
  <si>
    <t>Stapeldiagram där de flesta brottskategorier har mellan 3 och 8 dagars genomströmningstid. Förmögenhetsbrott och brott mot övriga specialstraffrättsliga författningar avviker med längre tider.</t>
  </si>
  <si>
    <t>sortera</t>
  </si>
  <si>
    <t>Genomströmningstider för brottsmisstankar registrerade 2020 per åldersgrupp.</t>
  </si>
  <si>
    <t>F1, F10, F11</t>
  </si>
  <si>
    <t>F12</t>
  </si>
  <si>
    <t>F1, F16-F26</t>
  </si>
  <si>
    <t>F30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</si>
</sst>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&quot;-&quot;#,##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27A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Border="0" applyAlignment="0"/>
    <xf numFmtId="0" fontId="4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 applyBorder="1"/>
    <xf numFmtId="0" fontId="9" fillId="0" borderId="0" xfId="0" applyFont="1" applyBorder="1" applyAlignment="1">
      <alignment vertical="top" wrapText="1"/>
    </xf>
    <xf numFmtId="0" fontId="12" fillId="0" borderId="0" xfId="0" applyFont="1" applyFill="1" applyAlignment="1"/>
    <xf numFmtId="0" fontId="5" fillId="0" borderId="0" xfId="0" applyFont="1" applyBorder="1" applyAlignment="1"/>
    <xf numFmtId="0" fontId="5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justify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/>
    <xf numFmtId="9" fontId="10" fillId="0" borderId="0" xfId="1" applyFont="1" applyBorder="1"/>
    <xf numFmtId="0" fontId="5" fillId="0" borderId="0" xfId="0" applyFont="1" applyBorder="1" applyAlignment="1">
      <alignment horizontal="right" vertical="center"/>
    </xf>
    <xf numFmtId="0" fontId="13" fillId="0" borderId="0" xfId="0" applyFont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justify" vertical="center" wrapText="1"/>
    </xf>
    <xf numFmtId="3" fontId="10" fillId="0" borderId="0" xfId="0" applyNumberFormat="1" applyFont="1" applyFill="1" applyBorder="1"/>
    <xf numFmtId="9" fontId="5" fillId="0" borderId="0" xfId="1" applyFont="1" applyFill="1" applyBorder="1"/>
    <xf numFmtId="0" fontId="7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/>
    <xf numFmtId="9" fontId="5" fillId="0" borderId="0" xfId="1" applyFont="1" applyBorder="1" applyAlignment="1"/>
    <xf numFmtId="0" fontId="5" fillId="0" borderId="0" xfId="0" applyFont="1" applyBorder="1" applyAlignment="1">
      <alignment horizontal="justify" vertical="center" wrapText="1"/>
    </xf>
    <xf numFmtId="0" fontId="13" fillId="0" borderId="0" xfId="0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Border="1" applyAlignment="1">
      <alignment horizontal="justify" vertical="center" wrapText="1"/>
    </xf>
    <xf numFmtId="9" fontId="5" fillId="0" borderId="0" xfId="1" applyFont="1" applyFill="1" applyBorder="1" applyAlignment="1"/>
    <xf numFmtId="0" fontId="1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Fill="1"/>
    <xf numFmtId="0" fontId="14" fillId="0" borderId="0" xfId="0" applyFont="1" applyFill="1" applyBorder="1"/>
    <xf numFmtId="0" fontId="8" fillId="0" borderId="0" xfId="4" applyFont="1" applyFill="1" applyBorder="1" applyAlignment="1"/>
    <xf numFmtId="0" fontId="10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16" fillId="0" borderId="0" xfId="0" applyFont="1" applyFill="1" applyBorder="1"/>
    <xf numFmtId="49" fontId="6" fillId="0" borderId="0" xfId="5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0" fillId="0" borderId="0" xfId="0" applyFont="1" applyFill="1" applyBorder="1"/>
    <xf numFmtId="3" fontId="13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8" fillId="0" borderId="0" xfId="4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3" applyFont="1" applyFill="1" applyAlignment="1" applyProtection="1">
      <alignment horizontal="left" wrapText="1"/>
    </xf>
    <xf numFmtId="0" fontId="8" fillId="0" borderId="0" xfId="4" applyFont="1" applyFill="1" applyAlignment="1" applyProtection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2" fillId="0" borderId="0" xfId="0" applyFont="1" applyFill="1"/>
    <xf numFmtId="0" fontId="8" fillId="0" borderId="0" xfId="4" applyFont="1" applyFill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5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/>
    <xf numFmtId="0" fontId="6" fillId="0" borderId="2" xfId="0" applyFont="1" applyBorder="1" applyAlignment="1">
      <alignment horizontal="left" vertical="top" wrapText="1"/>
    </xf>
    <xf numFmtId="0" fontId="12" fillId="0" borderId="0" xfId="0" applyFont="1" applyBorder="1"/>
    <xf numFmtId="0" fontId="12" fillId="0" borderId="0" xfId="0" applyFont="1" applyFill="1" applyBorder="1"/>
    <xf numFmtId="0" fontId="17" fillId="0" borderId="0" xfId="0" applyFont="1" applyBorder="1" applyAlignment="1">
      <alignment horizontal="justify" vertical="center" wrapText="1"/>
    </xf>
    <xf numFmtId="3" fontId="12" fillId="0" borderId="0" xfId="0" applyNumberFormat="1" applyFont="1" applyFill="1" applyBorder="1"/>
    <xf numFmtId="49" fontId="6" fillId="0" borderId="2" xfId="5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9" fontId="13" fillId="0" borderId="0" xfId="1" applyFont="1" applyFill="1" applyBorder="1"/>
    <xf numFmtId="0" fontId="10" fillId="0" borderId="0" xfId="4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8" fillId="0" borderId="0" xfId="4" applyFont="1" applyFill="1" applyBorder="1" applyAlignment="1"/>
    <xf numFmtId="0" fontId="6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Font="1" applyFill="1" applyAlignment="1"/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19" fillId="0" borderId="0" xfId="0" applyFont="1" applyFill="1" applyAlignment="1">
      <alignment horizontal="justify" vertical="center" wrapText="1"/>
    </xf>
    <xf numFmtId="3" fontId="14" fillId="0" borderId="0" xfId="0" applyNumberFormat="1" applyFont="1" applyFill="1"/>
    <xf numFmtId="0" fontId="19" fillId="0" borderId="0" xfId="0" applyFont="1" applyFill="1" applyBorder="1" applyAlignment="1">
      <alignment horizontal="justify" vertical="center" wrapText="1"/>
    </xf>
    <xf numFmtId="3" fontId="14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5" fillId="0" borderId="0" xfId="0" applyFont="1" applyFill="1" applyAlignment="1"/>
  </cellXfs>
  <cellStyles count="6">
    <cellStyle name="Hyperlänk" xfId="4" builtinId="8"/>
    <cellStyle name="Normal" xfId="0" builtinId="0"/>
    <cellStyle name="Normal 2 2" xfId="3" xr:uid="{E8C5F442-0E63-4DDA-8C5E-F7379B519B17}"/>
    <cellStyle name="Normal 3" xfId="5" xr:uid="{EB4CA6F9-D87C-45FC-8E5B-880C3D4DCA92}"/>
    <cellStyle name="Procent" xfId="1" builtinId="5"/>
    <cellStyle name="Tusental (0)_083" xfId="2" xr:uid="{6034B72A-B4F3-42F4-8C89-244F962DA4B0}"/>
  </cellStyles>
  <dxfs count="2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727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 sz="900" b="0"/>
              <a:t>Genomströmningstider för brottsmisstankar, samtliga</a:t>
            </a:r>
          </a:p>
        </c:rich>
      </c:tx>
      <c:layout>
        <c:manualLayout>
          <c:xMode val="edge"/>
          <c:yMode val="edge"/>
          <c:x val="0.13134204688281934"/>
          <c:y val="3.478260869565217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'2'!$A$4</c:f>
              <c:strCache>
                <c:ptCount val="1"/>
                <c:pt idx="0">
                  <c:v>Från registrering till beslut i åtalsfrågan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'2'!$D$4:$I$4</c:f>
              <c:numCache>
                <c:formatCode>#,##0</c:formatCode>
                <c:ptCount val="6"/>
                <c:pt idx="0">
                  <c:v>66</c:v>
                </c:pt>
                <c:pt idx="1">
                  <c:v>64</c:v>
                </c:pt>
                <c:pt idx="2">
                  <c:v>69</c:v>
                </c:pt>
                <c:pt idx="3">
                  <c:v>69</c:v>
                </c:pt>
                <c:pt idx="4">
                  <c:v>67</c:v>
                </c:pt>
                <c:pt idx="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'2'!$A$5</c:f>
              <c:strCache>
                <c:ptCount val="1"/>
                <c:pt idx="0">
                  <c:v>Från inledd förundersökning till nedläggning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'2'!$D$5:$I$5</c:f>
              <c:numCache>
                <c:formatCode>#,##0</c:formatCode>
                <c:ptCount val="6"/>
                <c:pt idx="0">
                  <c:v>40</c:v>
                </c:pt>
                <c:pt idx="1">
                  <c:v>43</c:v>
                </c:pt>
                <c:pt idx="2">
                  <c:v>43</c:v>
                </c:pt>
                <c:pt idx="3">
                  <c:v>40</c:v>
                </c:pt>
                <c:pt idx="4">
                  <c:v>38</c:v>
                </c:pt>
                <c:pt idx="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ser>
          <c:idx val="2"/>
          <c:order val="2"/>
          <c:tx>
            <c:strRef>
              <c:f>'2'!$A$6</c:f>
              <c:strCache>
                <c:ptCount val="1"/>
                <c:pt idx="0">
                  <c:v>Från inledd förundersökning till slutredovisning</c:v>
                </c:pt>
              </c:strCache>
            </c:strRef>
          </c:tx>
          <c:spPr>
            <a:ln w="31750">
              <a:solidFill>
                <a:srgbClr val="8996A0"/>
              </a:solidFill>
              <a:prstDash val="sysDot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'2'!$D$6:$I$6</c:f>
              <c:numCache>
                <c:formatCode>#,##0</c:formatCode>
                <c:ptCount val="6"/>
                <c:pt idx="0">
                  <c:v>58</c:v>
                </c:pt>
                <c:pt idx="1">
                  <c:v>58</c:v>
                </c:pt>
                <c:pt idx="2">
                  <c:v>61</c:v>
                </c:pt>
                <c:pt idx="3">
                  <c:v>59</c:v>
                </c:pt>
                <c:pt idx="4">
                  <c:v>56</c:v>
                </c:pt>
                <c:pt idx="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D70-4C1C-9889-C580DAF675F2}"/>
            </c:ext>
          </c:extLst>
        </c:ser>
        <c:ser>
          <c:idx val="3"/>
          <c:order val="3"/>
          <c:tx>
            <c:strRef>
              <c:f>'2'!$A$7</c:f>
              <c:strCache>
                <c:ptCount val="1"/>
                <c:pt idx="0">
                  <c:v>Från slutredovisning till beslut i åtalsfrågan</c:v>
                </c:pt>
              </c:strCache>
            </c:strRef>
          </c:tx>
          <c:spPr>
            <a:ln w="22225" cmpd="sng">
              <a:solidFill>
                <a:srgbClr val="BEA5CA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'2'!$D$7:$I$7</c:f>
              <c:numCache>
                <c:formatCode>#,##0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D70-4C1C-9889-C580DAF6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'9'!$H$3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'9'!$H$4:$H$15</c:f>
              <c:numCache>
                <c:formatCode>#,##0</c:formatCode>
                <c:ptCount val="12"/>
                <c:pt idx="0">
                  <c:v>33</c:v>
                </c:pt>
                <c:pt idx="1">
                  <c:v>38</c:v>
                </c:pt>
                <c:pt idx="2">
                  <c:v>36</c:v>
                </c:pt>
                <c:pt idx="3">
                  <c:v>63</c:v>
                </c:pt>
                <c:pt idx="4">
                  <c:v>27</c:v>
                </c:pt>
                <c:pt idx="5">
                  <c:v>49</c:v>
                </c:pt>
                <c:pt idx="6">
                  <c:v>38</c:v>
                </c:pt>
                <c:pt idx="7">
                  <c:v>33</c:v>
                </c:pt>
                <c:pt idx="8">
                  <c:v>53</c:v>
                </c:pt>
                <c:pt idx="9">
                  <c:v>20</c:v>
                </c:pt>
                <c:pt idx="10">
                  <c:v>14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F-4CF3-A6BB-6A69F87A0120}"/>
            </c:ext>
          </c:extLst>
        </c:ser>
        <c:ser>
          <c:idx val="4"/>
          <c:order val="1"/>
          <c:tx>
            <c:strRef>
              <c:f>'9'!$G$3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zigZag">
              <a:fgClr>
                <a:srgbClr val="5BBBB7">
                  <a:lumMod val="20000"/>
                  <a:lumOff val="80000"/>
                </a:srgbClr>
              </a:fgClr>
              <a:bgClr>
                <a:srgbClr val="3F9793"/>
              </a:bgClr>
            </a:patt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'9'!$G$4:$G$15</c:f>
              <c:numCache>
                <c:formatCode>#,##0</c:formatCode>
                <c:ptCount val="12"/>
                <c:pt idx="0">
                  <c:v>38</c:v>
                </c:pt>
                <c:pt idx="1">
                  <c:v>45</c:v>
                </c:pt>
                <c:pt idx="2">
                  <c:v>43</c:v>
                </c:pt>
                <c:pt idx="3">
                  <c:v>63</c:v>
                </c:pt>
                <c:pt idx="4">
                  <c:v>30</c:v>
                </c:pt>
                <c:pt idx="5">
                  <c:v>54</c:v>
                </c:pt>
                <c:pt idx="6">
                  <c:v>44</c:v>
                </c:pt>
                <c:pt idx="7">
                  <c:v>37</c:v>
                </c:pt>
                <c:pt idx="8">
                  <c:v>50</c:v>
                </c:pt>
                <c:pt idx="9">
                  <c:v>23</c:v>
                </c:pt>
                <c:pt idx="10">
                  <c:v>17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F-4CF3-A6BB-6A69F87A0120}"/>
            </c:ext>
          </c:extLst>
        </c:ser>
        <c:ser>
          <c:idx val="3"/>
          <c:order val="2"/>
          <c:tx>
            <c:strRef>
              <c:f>'9'!$F$3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BBB7"/>
            </a:solid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'9'!$F$4:$F$15</c:f>
              <c:numCache>
                <c:formatCode>#,##0</c:formatCode>
                <c:ptCount val="12"/>
                <c:pt idx="0">
                  <c:v>40</c:v>
                </c:pt>
                <c:pt idx="1">
                  <c:v>47</c:v>
                </c:pt>
                <c:pt idx="2">
                  <c:v>42</c:v>
                </c:pt>
                <c:pt idx="3">
                  <c:v>66</c:v>
                </c:pt>
                <c:pt idx="4">
                  <c:v>31</c:v>
                </c:pt>
                <c:pt idx="5">
                  <c:v>57</c:v>
                </c:pt>
                <c:pt idx="6">
                  <c:v>48</c:v>
                </c:pt>
                <c:pt idx="7">
                  <c:v>35</c:v>
                </c:pt>
                <c:pt idx="8">
                  <c:v>55</c:v>
                </c:pt>
                <c:pt idx="9">
                  <c:v>29</c:v>
                </c:pt>
                <c:pt idx="10">
                  <c:v>21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CF-4CF3-A6BB-6A69F87A0120}"/>
            </c:ext>
          </c:extLst>
        </c:ser>
        <c:ser>
          <c:idx val="2"/>
          <c:order val="3"/>
          <c:tx>
            <c:strRef>
              <c:f>'9'!$E$3</c:f>
              <c:strCache>
                <c:ptCount val="1"/>
                <c:pt idx="0">
                  <c:v>2017</c:v>
                </c:pt>
              </c:strCache>
            </c:strRef>
          </c:tx>
          <c:spPr>
            <a:pattFill prst="dashHorz">
              <a:fgClr>
                <a:sysClr val="window" lastClr="FFFFFF"/>
              </a:fgClr>
              <a:bgClr>
                <a:srgbClr val="5BBBB7"/>
              </a:bgClr>
            </a:patt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'9'!$E$4:$E$15</c:f>
              <c:numCache>
                <c:formatCode>#,##0</c:formatCode>
                <c:ptCount val="12"/>
                <c:pt idx="0">
                  <c:v>43</c:v>
                </c:pt>
                <c:pt idx="1">
                  <c:v>47</c:v>
                </c:pt>
                <c:pt idx="2">
                  <c:v>48</c:v>
                </c:pt>
                <c:pt idx="3">
                  <c:v>61</c:v>
                </c:pt>
                <c:pt idx="4">
                  <c:v>34</c:v>
                </c:pt>
                <c:pt idx="5">
                  <c:v>62</c:v>
                </c:pt>
                <c:pt idx="6">
                  <c:v>48</c:v>
                </c:pt>
                <c:pt idx="7">
                  <c:v>44</c:v>
                </c:pt>
                <c:pt idx="8">
                  <c:v>54</c:v>
                </c:pt>
                <c:pt idx="9">
                  <c:v>34</c:v>
                </c:pt>
                <c:pt idx="10">
                  <c:v>24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F-4CF3-A6BB-6A69F87A0120}"/>
            </c:ext>
          </c:extLst>
        </c:ser>
        <c:ser>
          <c:idx val="1"/>
          <c:order val="4"/>
          <c:tx>
            <c:strRef>
              <c:f>'9'!$D$3</c:f>
              <c:strCache>
                <c:ptCount val="1"/>
                <c:pt idx="0">
                  <c:v>2016</c:v>
                </c:pt>
              </c:strCache>
            </c:strRef>
          </c:tx>
          <c:spPr>
            <a:pattFill prst="dkHorz">
              <a:fgClr>
                <a:srgbClr val="DEF1F1"/>
              </a:fgClr>
              <a:bgClr>
                <a:srgbClr val="55ABA3"/>
              </a:bgClr>
            </a:patt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'9'!$D$4:$D$15</c:f>
              <c:numCache>
                <c:formatCode>#,##0</c:formatCode>
                <c:ptCount val="12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55</c:v>
                </c:pt>
                <c:pt idx="4">
                  <c:v>33</c:v>
                </c:pt>
                <c:pt idx="5">
                  <c:v>62</c:v>
                </c:pt>
                <c:pt idx="6">
                  <c:v>54</c:v>
                </c:pt>
                <c:pt idx="7">
                  <c:v>40</c:v>
                </c:pt>
                <c:pt idx="8">
                  <c:v>50</c:v>
                </c:pt>
                <c:pt idx="9">
                  <c:v>33</c:v>
                </c:pt>
                <c:pt idx="10">
                  <c:v>24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F-4CF3-A6BB-6A69F87A0120}"/>
            </c:ext>
          </c:extLst>
        </c:ser>
        <c:ser>
          <c:idx val="0"/>
          <c:order val="5"/>
          <c:tx>
            <c:strRef>
              <c:f>'9'!$C$3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DEDD"/>
            </a:solidFill>
            <a:ln>
              <a:noFill/>
            </a:ln>
            <a:effectLst/>
          </c:spPr>
          <c:invertIfNegative val="0"/>
          <c:cat>
            <c:strRef>
              <c:f>'9'!$A$4:$A$15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'9'!$C$4:$C$15</c:f>
              <c:numCache>
                <c:formatCode>#,##0</c:formatCode>
                <c:ptCount val="12"/>
                <c:pt idx="0">
                  <c:v>40</c:v>
                </c:pt>
                <c:pt idx="1">
                  <c:v>41</c:v>
                </c:pt>
                <c:pt idx="2">
                  <c:v>40</c:v>
                </c:pt>
                <c:pt idx="3">
                  <c:v>53</c:v>
                </c:pt>
                <c:pt idx="4">
                  <c:v>28</c:v>
                </c:pt>
                <c:pt idx="5">
                  <c:v>59</c:v>
                </c:pt>
                <c:pt idx="6">
                  <c:v>48</c:v>
                </c:pt>
                <c:pt idx="7">
                  <c:v>41</c:v>
                </c:pt>
                <c:pt idx="8">
                  <c:v>51</c:v>
                </c:pt>
                <c:pt idx="9">
                  <c:v>34</c:v>
                </c:pt>
                <c:pt idx="10">
                  <c:v>25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F-4CF3-A6BB-6A69F87A0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756591"/>
        <c:axId val="185758255"/>
      </c:barChart>
      <c:catAx>
        <c:axId val="185756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8255"/>
        <c:crosses val="autoZero"/>
        <c:auto val="1"/>
        <c:lblAlgn val="ctr"/>
        <c:lblOffset val="100"/>
        <c:noMultiLvlLbl val="0"/>
      </c:catAx>
      <c:valAx>
        <c:axId val="18575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659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GroteskBQ-Reg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'10'!$C$4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'10'!$D$3:$I$3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'10'!$D$4:$I$4</c:f>
              <c:numCache>
                <c:formatCode>#,##0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43</c:v>
                </c:pt>
                <c:pt idx="3">
                  <c:v>42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'10'!$C$28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'10'!$D$3:$I$3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'10'!$D$28:$I$28</c:f>
              <c:numCache>
                <c:formatCode>#,##0</c:formatCode>
                <c:ptCount val="6"/>
                <c:pt idx="0">
                  <c:v>40</c:v>
                </c:pt>
                <c:pt idx="1">
                  <c:v>43</c:v>
                </c:pt>
                <c:pt idx="2">
                  <c:v>43</c:v>
                </c:pt>
                <c:pt idx="3">
                  <c:v>40</c:v>
                </c:pt>
                <c:pt idx="4">
                  <c:v>38</c:v>
                </c:pt>
                <c:pt idx="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between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'11'!$B$26</c:f>
              <c:strCache>
                <c:ptCount val="1"/>
                <c:pt idx="0">
                  <c:v>KV1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'11'!$A$27:$A$38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'11'!$B$27:$B$38</c:f>
              <c:numCache>
                <c:formatCode>#,##0</c:formatCode>
                <c:ptCount val="12"/>
                <c:pt idx="0">
                  <c:v>11</c:v>
                </c:pt>
                <c:pt idx="1">
                  <c:v>30</c:v>
                </c:pt>
                <c:pt idx="2">
                  <c:v>9</c:v>
                </c:pt>
                <c:pt idx="3">
                  <c:v>35</c:v>
                </c:pt>
                <c:pt idx="4">
                  <c:v>25</c:v>
                </c:pt>
                <c:pt idx="5">
                  <c:v>43</c:v>
                </c:pt>
                <c:pt idx="6">
                  <c:v>42</c:v>
                </c:pt>
                <c:pt idx="7">
                  <c:v>6</c:v>
                </c:pt>
                <c:pt idx="8">
                  <c:v>44</c:v>
                </c:pt>
                <c:pt idx="9">
                  <c:v>36</c:v>
                </c:pt>
                <c:pt idx="10">
                  <c:v>44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65D-80F2-510501CFA344}"/>
            </c:ext>
          </c:extLst>
        </c:ser>
        <c:ser>
          <c:idx val="1"/>
          <c:order val="1"/>
          <c:tx>
            <c:strRef>
              <c:f>'11'!$C$26</c:f>
              <c:strCache>
                <c:ptCount val="1"/>
                <c:pt idx="0">
                  <c:v>KV2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'11'!$A$27:$A$38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'11'!$C$27:$C$38</c:f>
              <c:numCache>
                <c:formatCode>#,##0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28</c:v>
                </c:pt>
                <c:pt idx="3">
                  <c:v>55</c:v>
                </c:pt>
                <c:pt idx="4">
                  <c:v>52</c:v>
                </c:pt>
                <c:pt idx="5">
                  <c:v>52</c:v>
                </c:pt>
                <c:pt idx="6">
                  <c:v>56</c:v>
                </c:pt>
                <c:pt idx="7">
                  <c:v>23</c:v>
                </c:pt>
                <c:pt idx="8">
                  <c:v>63</c:v>
                </c:pt>
                <c:pt idx="9">
                  <c:v>54</c:v>
                </c:pt>
                <c:pt idx="10">
                  <c:v>59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9-465D-80F2-510501CFA344}"/>
            </c:ext>
          </c:extLst>
        </c:ser>
        <c:ser>
          <c:idx val="2"/>
          <c:order val="2"/>
          <c:tx>
            <c:strRef>
              <c:f>'11'!$D$26</c:f>
              <c:strCache>
                <c:ptCount val="1"/>
                <c:pt idx="0">
                  <c:v>KV3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'11'!$A$27:$A$38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'11'!$D$27:$D$38</c:f>
              <c:numCache>
                <c:formatCode>#,##0</c:formatCode>
                <c:ptCount val="12"/>
                <c:pt idx="0">
                  <c:v>79</c:v>
                </c:pt>
                <c:pt idx="1">
                  <c:v>62</c:v>
                </c:pt>
                <c:pt idx="2">
                  <c:v>54</c:v>
                </c:pt>
                <c:pt idx="3">
                  <c:v>78</c:v>
                </c:pt>
                <c:pt idx="4">
                  <c:v>77</c:v>
                </c:pt>
                <c:pt idx="5">
                  <c:v>86</c:v>
                </c:pt>
                <c:pt idx="6">
                  <c:v>93</c:v>
                </c:pt>
                <c:pt idx="7">
                  <c:v>63</c:v>
                </c:pt>
                <c:pt idx="8">
                  <c:v>85</c:v>
                </c:pt>
                <c:pt idx="9">
                  <c:v>86</c:v>
                </c:pt>
                <c:pt idx="10">
                  <c:v>82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9-465D-80F2-510501CF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758480"/>
        <c:axId val="1634774656"/>
      </c:barChart>
      <c:catAx>
        <c:axId val="163775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4774656"/>
        <c:crosses val="autoZero"/>
        <c:auto val="1"/>
        <c:lblAlgn val="ctr"/>
        <c:lblOffset val="100"/>
        <c:noMultiLvlLbl val="0"/>
      </c:catAx>
      <c:valAx>
        <c:axId val="163477465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775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'12'!$B$3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pattFill prst="dkVert">
              <a:fgClr>
                <a:srgbClr val="BEA5CA">
                  <a:lumMod val="20000"/>
                  <a:lumOff val="80000"/>
                </a:srgbClr>
              </a:fgClr>
              <a:bgClr>
                <a:srgbClr val="8E258D"/>
              </a:bgClr>
            </a:patt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45-4A82-825F-2C7FEBE67C65}"/>
              </c:ext>
            </c:extLst>
          </c:dPt>
          <c:cat>
            <c:strRef>
              <c:f>'12'!$A$4:$A$15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'12'!$B$4:$B$15</c:f>
              <c:numCache>
                <c:formatCode>#,##0</c:formatCode>
                <c:ptCount val="12"/>
                <c:pt idx="0">
                  <c:v>71</c:v>
                </c:pt>
                <c:pt idx="1">
                  <c:v>61</c:v>
                </c:pt>
                <c:pt idx="2">
                  <c:v>54</c:v>
                </c:pt>
                <c:pt idx="3">
                  <c:v>99</c:v>
                </c:pt>
                <c:pt idx="4">
                  <c:v>90</c:v>
                </c:pt>
                <c:pt idx="5">
                  <c:v>94</c:v>
                </c:pt>
                <c:pt idx="6">
                  <c:v>111</c:v>
                </c:pt>
                <c:pt idx="7">
                  <c:v>56</c:v>
                </c:pt>
                <c:pt idx="8">
                  <c:v>140</c:v>
                </c:pt>
                <c:pt idx="9">
                  <c:v>110</c:v>
                </c:pt>
                <c:pt idx="10">
                  <c:v>127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F11-88A9-FA9AAD35B329}"/>
            </c:ext>
          </c:extLst>
        </c:ser>
        <c:ser>
          <c:idx val="1"/>
          <c:order val="1"/>
          <c:tx>
            <c:strRef>
              <c:f>'12'!$C$3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pattFill prst="dkHorz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'12'!$A$4:$A$15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'12'!$C$4:$C$15</c:f>
              <c:numCache>
                <c:formatCode>#,##0</c:formatCode>
                <c:ptCount val="12"/>
                <c:pt idx="0">
                  <c:v>44</c:v>
                </c:pt>
                <c:pt idx="1">
                  <c:v>52</c:v>
                </c:pt>
                <c:pt idx="2">
                  <c:v>35</c:v>
                </c:pt>
                <c:pt idx="3">
                  <c:v>88</c:v>
                </c:pt>
                <c:pt idx="4">
                  <c:v>77</c:v>
                </c:pt>
                <c:pt idx="5">
                  <c:v>95</c:v>
                </c:pt>
                <c:pt idx="6">
                  <c:v>98</c:v>
                </c:pt>
                <c:pt idx="7">
                  <c:v>25</c:v>
                </c:pt>
                <c:pt idx="8">
                  <c:v>105</c:v>
                </c:pt>
                <c:pt idx="9">
                  <c:v>87</c:v>
                </c:pt>
                <c:pt idx="10">
                  <c:v>98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4-4F11-88A9-FA9AAD3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0250671"/>
        <c:axId val="729886863"/>
      </c:barChart>
      <c:catAx>
        <c:axId val="730250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9886863"/>
        <c:crosses val="autoZero"/>
        <c:auto val="1"/>
        <c:lblAlgn val="ctr"/>
        <c:lblOffset val="100"/>
        <c:noMultiLvlLbl val="0"/>
      </c:catAx>
      <c:valAx>
        <c:axId val="7298868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025067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'13'!$H$3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'13'!$H$4:$H$15</c:f>
              <c:numCache>
                <c:formatCode>#,##0</c:formatCode>
                <c:ptCount val="12"/>
                <c:pt idx="0">
                  <c:v>55</c:v>
                </c:pt>
                <c:pt idx="1">
                  <c:v>103</c:v>
                </c:pt>
                <c:pt idx="2">
                  <c:v>90</c:v>
                </c:pt>
                <c:pt idx="3">
                  <c:v>107</c:v>
                </c:pt>
                <c:pt idx="4">
                  <c:v>29</c:v>
                </c:pt>
                <c:pt idx="5">
                  <c:v>98</c:v>
                </c:pt>
                <c:pt idx="6">
                  <c:v>95</c:v>
                </c:pt>
                <c:pt idx="7">
                  <c:v>77</c:v>
                </c:pt>
                <c:pt idx="8">
                  <c:v>90</c:v>
                </c:pt>
                <c:pt idx="9">
                  <c:v>37</c:v>
                </c:pt>
                <c:pt idx="10">
                  <c:v>52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F-4CF3-A6BB-6A69F87A0120}"/>
            </c:ext>
          </c:extLst>
        </c:ser>
        <c:ser>
          <c:idx val="4"/>
          <c:order val="1"/>
          <c:tx>
            <c:strRef>
              <c:f>'13'!$G$3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zigZag">
              <a:fgClr>
                <a:srgbClr val="5BBBB7">
                  <a:lumMod val="20000"/>
                  <a:lumOff val="80000"/>
                </a:srgbClr>
              </a:fgClr>
              <a:bgClr>
                <a:srgbClr val="3F9793"/>
              </a:bgClr>
            </a:patt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'13'!$G$4:$G$15</c:f>
              <c:numCache>
                <c:formatCode>#,##0</c:formatCode>
                <c:ptCount val="12"/>
                <c:pt idx="0">
                  <c:v>56</c:v>
                </c:pt>
                <c:pt idx="1">
                  <c:v>104</c:v>
                </c:pt>
                <c:pt idx="2">
                  <c:v>85</c:v>
                </c:pt>
                <c:pt idx="3">
                  <c:v>87</c:v>
                </c:pt>
                <c:pt idx="4">
                  <c:v>31</c:v>
                </c:pt>
                <c:pt idx="5">
                  <c:v>84</c:v>
                </c:pt>
                <c:pt idx="6">
                  <c:v>107</c:v>
                </c:pt>
                <c:pt idx="7">
                  <c:v>60</c:v>
                </c:pt>
                <c:pt idx="8">
                  <c:v>96</c:v>
                </c:pt>
                <c:pt idx="9">
                  <c:v>38</c:v>
                </c:pt>
                <c:pt idx="10">
                  <c:v>54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F-4CF3-A6BB-6A69F87A0120}"/>
            </c:ext>
          </c:extLst>
        </c:ser>
        <c:ser>
          <c:idx val="3"/>
          <c:order val="2"/>
          <c:tx>
            <c:strRef>
              <c:f>'13'!$F$3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BBB7"/>
            </a:solid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'13'!$F$4:$F$15</c:f>
              <c:numCache>
                <c:formatCode>#,##0</c:formatCode>
                <c:ptCount val="12"/>
                <c:pt idx="0">
                  <c:v>59</c:v>
                </c:pt>
                <c:pt idx="1">
                  <c:v>105</c:v>
                </c:pt>
                <c:pt idx="2">
                  <c:v>88</c:v>
                </c:pt>
                <c:pt idx="3">
                  <c:v>87</c:v>
                </c:pt>
                <c:pt idx="4">
                  <c:v>30</c:v>
                </c:pt>
                <c:pt idx="5">
                  <c:v>90</c:v>
                </c:pt>
                <c:pt idx="6">
                  <c:v>107</c:v>
                </c:pt>
                <c:pt idx="7">
                  <c:v>65</c:v>
                </c:pt>
                <c:pt idx="8">
                  <c:v>92</c:v>
                </c:pt>
                <c:pt idx="9">
                  <c:v>41</c:v>
                </c:pt>
                <c:pt idx="10">
                  <c:v>60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CF-4CF3-A6BB-6A69F87A0120}"/>
            </c:ext>
          </c:extLst>
        </c:ser>
        <c:ser>
          <c:idx val="2"/>
          <c:order val="3"/>
          <c:tx>
            <c:strRef>
              <c:f>'13'!$E$3</c:f>
              <c:strCache>
                <c:ptCount val="1"/>
                <c:pt idx="0">
                  <c:v>2017</c:v>
                </c:pt>
              </c:strCache>
            </c:strRef>
          </c:tx>
          <c:spPr>
            <a:pattFill prst="dashHorz">
              <a:fgClr>
                <a:sysClr val="window" lastClr="FFFFFF"/>
              </a:fgClr>
              <a:bgClr>
                <a:srgbClr val="5BBBB7"/>
              </a:bgClr>
            </a:patt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'13'!$E$4:$E$15</c:f>
              <c:numCache>
                <c:formatCode>#,##0</c:formatCode>
                <c:ptCount val="12"/>
                <c:pt idx="0">
                  <c:v>61</c:v>
                </c:pt>
                <c:pt idx="1">
                  <c:v>97</c:v>
                </c:pt>
                <c:pt idx="2">
                  <c:v>84</c:v>
                </c:pt>
                <c:pt idx="3">
                  <c:v>90</c:v>
                </c:pt>
                <c:pt idx="4">
                  <c:v>29</c:v>
                </c:pt>
                <c:pt idx="5">
                  <c:v>78</c:v>
                </c:pt>
                <c:pt idx="6">
                  <c:v>103</c:v>
                </c:pt>
                <c:pt idx="7">
                  <c:v>70</c:v>
                </c:pt>
                <c:pt idx="8">
                  <c:v>98</c:v>
                </c:pt>
                <c:pt idx="9">
                  <c:v>44</c:v>
                </c:pt>
                <c:pt idx="10">
                  <c:v>64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F-4CF3-A6BB-6A69F87A0120}"/>
            </c:ext>
          </c:extLst>
        </c:ser>
        <c:ser>
          <c:idx val="1"/>
          <c:order val="4"/>
          <c:tx>
            <c:strRef>
              <c:f>'13'!$D$3</c:f>
              <c:strCache>
                <c:ptCount val="1"/>
                <c:pt idx="0">
                  <c:v>2016</c:v>
                </c:pt>
              </c:strCache>
            </c:strRef>
          </c:tx>
          <c:spPr>
            <a:pattFill prst="dkHorz">
              <a:fgClr>
                <a:srgbClr val="DEF1F1"/>
              </a:fgClr>
              <a:bgClr>
                <a:srgbClr val="55ABA3"/>
              </a:bgClr>
            </a:patt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'13'!$D$4:$D$15</c:f>
              <c:numCache>
                <c:formatCode>#,##0</c:formatCode>
                <c:ptCount val="12"/>
                <c:pt idx="0">
                  <c:v>58</c:v>
                </c:pt>
                <c:pt idx="1">
                  <c:v>91</c:v>
                </c:pt>
                <c:pt idx="2">
                  <c:v>83</c:v>
                </c:pt>
                <c:pt idx="3">
                  <c:v>94</c:v>
                </c:pt>
                <c:pt idx="4">
                  <c:v>27</c:v>
                </c:pt>
                <c:pt idx="5">
                  <c:v>80</c:v>
                </c:pt>
                <c:pt idx="6">
                  <c:v>96</c:v>
                </c:pt>
                <c:pt idx="7">
                  <c:v>54</c:v>
                </c:pt>
                <c:pt idx="8">
                  <c:v>93</c:v>
                </c:pt>
                <c:pt idx="9">
                  <c:v>44</c:v>
                </c:pt>
                <c:pt idx="10">
                  <c:v>64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F-4CF3-A6BB-6A69F87A0120}"/>
            </c:ext>
          </c:extLst>
        </c:ser>
        <c:ser>
          <c:idx val="0"/>
          <c:order val="5"/>
          <c:tx>
            <c:strRef>
              <c:f>'13'!$C$3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DEDD"/>
            </a:solidFill>
            <a:ln>
              <a:noFill/>
            </a:ln>
            <a:effectLst/>
          </c:spPr>
          <c:invertIfNegative val="0"/>
          <c:cat>
            <c:strRef>
              <c:f>'13'!$A$4:$A$15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'13'!$C$4:$C$15</c:f>
              <c:numCache>
                <c:formatCode>#,##0</c:formatCode>
                <c:ptCount val="12"/>
                <c:pt idx="0">
                  <c:v>58</c:v>
                </c:pt>
                <c:pt idx="1">
                  <c:v>86</c:v>
                </c:pt>
                <c:pt idx="2">
                  <c:v>70</c:v>
                </c:pt>
                <c:pt idx="3">
                  <c:v>79.5</c:v>
                </c:pt>
                <c:pt idx="4">
                  <c:v>25</c:v>
                </c:pt>
                <c:pt idx="5">
                  <c:v>145</c:v>
                </c:pt>
                <c:pt idx="6">
                  <c:v>83</c:v>
                </c:pt>
                <c:pt idx="7">
                  <c:v>69.5</c:v>
                </c:pt>
                <c:pt idx="8">
                  <c:v>84</c:v>
                </c:pt>
                <c:pt idx="9">
                  <c:v>39</c:v>
                </c:pt>
                <c:pt idx="10">
                  <c:v>63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F-4CF3-A6BB-6A69F87A0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756591"/>
        <c:axId val="185758255"/>
      </c:barChart>
      <c:catAx>
        <c:axId val="185756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8255"/>
        <c:crosses val="autoZero"/>
        <c:auto val="1"/>
        <c:lblAlgn val="ctr"/>
        <c:lblOffset val="100"/>
        <c:noMultiLvlLbl val="0"/>
      </c:catAx>
      <c:valAx>
        <c:axId val="18575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659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GroteskBQ-Reg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'14'!$C$4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'14'!$D$3:$I$3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'14'!$D$4:$I$4</c:f>
              <c:numCache>
                <c:formatCode>#,##0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76</c:v>
                </c:pt>
                <c:pt idx="3">
                  <c:v>80</c:v>
                </c:pt>
                <c:pt idx="4">
                  <c:v>79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'14'!$C$28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'14'!$D$3:$I$3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'14'!$D$28:$I$28</c:f>
              <c:numCache>
                <c:formatCode>#,##0</c:formatCode>
                <c:ptCount val="6"/>
                <c:pt idx="0">
                  <c:v>58</c:v>
                </c:pt>
                <c:pt idx="1">
                  <c:v>56</c:v>
                </c:pt>
                <c:pt idx="2">
                  <c:v>59</c:v>
                </c:pt>
                <c:pt idx="3">
                  <c:v>57</c:v>
                </c:pt>
                <c:pt idx="4">
                  <c:v>54</c:v>
                </c:pt>
                <c:pt idx="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'15'!$A$21:$A$33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'15'!$A$21:$A$33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7-407B-952B-6694A31547BA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'15'!$A$21:$A$33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'15'!$B$21:$B$33</c:f>
              <c:numCache>
                <c:formatCode>#,##0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7-407B-952B-6694A31547BA}"/>
            </c:ext>
          </c:extLst>
        </c:ser>
        <c:ser>
          <c:idx val="2"/>
          <c:order val="2"/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'15'!$A$21:$A$33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'15'!$C$21:$C$33</c:f>
              <c:numCache>
                <c:formatCode>#,##0</c:formatCode>
                <c:ptCount val="13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7.5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7-407B-952B-6694A31547BA}"/>
            </c:ext>
          </c:extLst>
        </c:ser>
        <c:ser>
          <c:idx val="3"/>
          <c:order val="3"/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'15'!$A$21:$A$33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'15'!$D$21:$D$33</c:f>
              <c:numCache>
                <c:formatCode>#,##0</c:formatCode>
                <c:ptCount val="13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25.5</c:v>
                </c:pt>
                <c:pt idx="7">
                  <c:v>9</c:v>
                </c:pt>
                <c:pt idx="8">
                  <c:v>12</c:v>
                </c:pt>
                <c:pt idx="9">
                  <c:v>16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47-407B-952B-6694A315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758480"/>
        <c:axId val="1634774656"/>
      </c:barChart>
      <c:catAx>
        <c:axId val="163775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4774656"/>
        <c:crosses val="autoZero"/>
        <c:auto val="1"/>
        <c:lblAlgn val="ctr"/>
        <c:lblOffset val="100"/>
        <c:noMultiLvlLbl val="0"/>
      </c:catAx>
      <c:valAx>
        <c:axId val="163477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775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'16'!$B$3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pattFill prst="dkVert">
              <a:fgClr>
                <a:srgbClr val="BEA5CA">
                  <a:lumMod val="20000"/>
                  <a:lumOff val="80000"/>
                </a:srgbClr>
              </a:fgClr>
              <a:bgClr>
                <a:srgbClr val="8E258D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3C-4DE8-BF83-E2B3B00CD2BD}"/>
              </c:ext>
            </c:extLst>
          </c:dPt>
          <c:cat>
            <c:strRef>
              <c:f>'16'!$A$4:$A$15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m.m.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'16'!$B$4:$B$15</c:f>
              <c:numCache>
                <c:formatCode>#,##0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F11-88A9-FA9AAD35B329}"/>
            </c:ext>
          </c:extLst>
        </c:ser>
        <c:ser>
          <c:idx val="1"/>
          <c:order val="1"/>
          <c:tx>
            <c:strRef>
              <c:f>'16'!$C$3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pattFill prst="dkHorz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'16'!$A$4:$A$15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m.m.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'16'!$C$4:$C$15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5.5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4-4F11-88A9-FA9AAD3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0250671"/>
        <c:axId val="729886863"/>
      </c:barChart>
      <c:catAx>
        <c:axId val="730250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9886863"/>
        <c:crosses val="autoZero"/>
        <c:auto val="1"/>
        <c:lblAlgn val="ctr"/>
        <c:lblOffset val="100"/>
        <c:noMultiLvlLbl val="0"/>
      </c:catAx>
      <c:valAx>
        <c:axId val="7298868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025067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'17'!$H$3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'17'!$H$4:$H$15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8.5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F-4CF3-A6BB-6A69F87A0120}"/>
            </c:ext>
          </c:extLst>
        </c:ser>
        <c:ser>
          <c:idx val="4"/>
          <c:order val="1"/>
          <c:tx>
            <c:strRef>
              <c:f>'17'!$G$3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zigZag">
              <a:fgClr>
                <a:srgbClr val="5BBBB7">
                  <a:lumMod val="20000"/>
                  <a:lumOff val="80000"/>
                </a:srgbClr>
              </a:fgClr>
              <a:bgClr>
                <a:srgbClr val="3F9793"/>
              </a:bgClr>
            </a:patt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'17'!$G$4:$G$15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F-4CF3-A6BB-6A69F87A0120}"/>
            </c:ext>
          </c:extLst>
        </c:ser>
        <c:ser>
          <c:idx val="3"/>
          <c:order val="2"/>
          <c:tx>
            <c:strRef>
              <c:f>'17'!$F$3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BBB7"/>
            </a:solid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'17'!$F$4:$F$15</c:f>
              <c:numCache>
                <c:formatCode>#,##0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CF-4CF3-A6BB-6A69F87A0120}"/>
            </c:ext>
          </c:extLst>
        </c:ser>
        <c:ser>
          <c:idx val="2"/>
          <c:order val="3"/>
          <c:tx>
            <c:strRef>
              <c:f>'17'!$E$3</c:f>
              <c:strCache>
                <c:ptCount val="1"/>
                <c:pt idx="0">
                  <c:v>2017</c:v>
                </c:pt>
              </c:strCache>
            </c:strRef>
          </c:tx>
          <c:spPr>
            <a:pattFill prst="dashHorz">
              <a:fgClr>
                <a:sysClr val="window" lastClr="FFFFFF"/>
              </a:fgClr>
              <a:bgClr>
                <a:srgbClr val="5BBBB7"/>
              </a:bgClr>
            </a:patt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'17'!$E$4:$E$15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F-4CF3-A6BB-6A69F87A0120}"/>
            </c:ext>
          </c:extLst>
        </c:ser>
        <c:ser>
          <c:idx val="1"/>
          <c:order val="4"/>
          <c:tx>
            <c:strRef>
              <c:f>'17'!$D$3</c:f>
              <c:strCache>
                <c:ptCount val="1"/>
                <c:pt idx="0">
                  <c:v>2016</c:v>
                </c:pt>
              </c:strCache>
            </c:strRef>
          </c:tx>
          <c:spPr>
            <a:pattFill prst="dkHorz">
              <a:fgClr>
                <a:srgbClr val="DEF1F1"/>
              </a:fgClr>
              <a:bgClr>
                <a:srgbClr val="55ABA3"/>
              </a:bgClr>
            </a:patt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'17'!$D$4:$D$15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F-4CF3-A6BB-6A69F87A0120}"/>
            </c:ext>
          </c:extLst>
        </c:ser>
        <c:ser>
          <c:idx val="0"/>
          <c:order val="5"/>
          <c:tx>
            <c:strRef>
              <c:f>'17'!$C$3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DEDD"/>
            </a:solidFill>
            <a:ln>
              <a:noFill/>
            </a:ln>
            <a:effectLst/>
          </c:spPr>
          <c:invertIfNegative val="0"/>
          <c:cat>
            <c:strRef>
              <c:f>'17'!$A$4:$A$15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'17'!$C$4:$C$15</c:f>
              <c:numCache>
                <c:formatCode>#,##0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F-4CF3-A6BB-6A69F87A0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756591"/>
        <c:axId val="185758255"/>
      </c:barChart>
      <c:catAx>
        <c:axId val="185756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8255"/>
        <c:crosses val="autoZero"/>
        <c:auto val="1"/>
        <c:lblAlgn val="ctr"/>
        <c:lblOffset val="100"/>
        <c:noMultiLvlLbl val="0"/>
      </c:catAx>
      <c:valAx>
        <c:axId val="18575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659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GroteskBQ-Reg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'18'!$C$4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'18'!$D$3:$I$3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'18'!$D$4:$I$4</c:f>
              <c:numCache>
                <c:formatCode>#,##0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'18'!$C$28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'18'!$D$3:$I$3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'18'!$D$28:$I$28</c:f>
              <c:numCache>
                <c:formatCode>#,##0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 sz="900" b="0"/>
              <a:t>Genomströmningstider för brottsmisstankar, vuxna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'2'!$A$20</c:f>
              <c:strCache>
                <c:ptCount val="1"/>
                <c:pt idx="0">
                  <c:v>Från registrering till beslut i åtalsfrågan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'2'!$D$20:$I$20</c:f>
              <c:numCache>
                <c:formatCode>#,##0</c:formatCode>
                <c:ptCount val="6"/>
                <c:pt idx="0">
                  <c:v>65</c:v>
                </c:pt>
                <c:pt idx="1">
                  <c:v>63</c:v>
                </c:pt>
                <c:pt idx="2">
                  <c:v>67</c:v>
                </c:pt>
                <c:pt idx="3">
                  <c:v>67</c:v>
                </c:pt>
                <c:pt idx="4">
                  <c:v>65</c:v>
                </c:pt>
                <c:pt idx="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'2'!$A$21</c:f>
              <c:strCache>
                <c:ptCount val="1"/>
                <c:pt idx="0">
                  <c:v>Från inledd förundersökning till nedläggning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'2'!$D$21:$I$21</c:f>
              <c:numCache>
                <c:formatCode>#,##0</c:formatCode>
                <c:ptCount val="6"/>
                <c:pt idx="0">
                  <c:v>40</c:v>
                </c:pt>
                <c:pt idx="1">
                  <c:v>43</c:v>
                </c:pt>
                <c:pt idx="2">
                  <c:v>43</c:v>
                </c:pt>
                <c:pt idx="3">
                  <c:v>40</c:v>
                </c:pt>
                <c:pt idx="4">
                  <c:v>38</c:v>
                </c:pt>
                <c:pt idx="5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ser>
          <c:idx val="2"/>
          <c:order val="2"/>
          <c:tx>
            <c:strRef>
              <c:f>'2'!$A$22</c:f>
              <c:strCache>
                <c:ptCount val="1"/>
                <c:pt idx="0">
                  <c:v>Från inledd förundersökning till slutredovisning</c:v>
                </c:pt>
              </c:strCache>
            </c:strRef>
          </c:tx>
          <c:spPr>
            <a:ln w="31750">
              <a:solidFill>
                <a:srgbClr val="8996A0"/>
              </a:solidFill>
              <a:prstDash val="sysDot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'2'!$D$22:$I$22</c:f>
              <c:numCache>
                <c:formatCode>#,##0</c:formatCode>
                <c:ptCount val="6"/>
                <c:pt idx="0">
                  <c:v>58</c:v>
                </c:pt>
                <c:pt idx="1">
                  <c:v>56</c:v>
                </c:pt>
                <c:pt idx="2">
                  <c:v>59</c:v>
                </c:pt>
                <c:pt idx="3">
                  <c:v>57</c:v>
                </c:pt>
                <c:pt idx="4">
                  <c:v>54</c:v>
                </c:pt>
                <c:pt idx="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D70-4C1C-9889-C580DAF675F2}"/>
            </c:ext>
          </c:extLst>
        </c:ser>
        <c:ser>
          <c:idx val="3"/>
          <c:order val="3"/>
          <c:tx>
            <c:strRef>
              <c:f>'2'!$A$23</c:f>
              <c:strCache>
                <c:ptCount val="1"/>
                <c:pt idx="0">
                  <c:v>Från slutredovisning till beslut i åtalsfrågan</c:v>
                </c:pt>
              </c:strCache>
            </c:strRef>
          </c:tx>
          <c:spPr>
            <a:ln w="22225" cmpd="sng">
              <a:solidFill>
                <a:srgbClr val="BEA5CA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'2'!$D$23:$I$23</c:f>
              <c:numCache>
                <c:formatCode>#,##0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D70-4C1C-9889-C580DAF6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'19'!$A$4</c:f>
              <c:strCache>
                <c:ptCount val="1"/>
                <c:pt idx="0">
                  <c:v>Från slutredovisning till åtal väcks ej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'19'!$C$3:$H$3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'19'!$C$4:$H$4</c:f>
              <c:numCache>
                <c:formatCode>#,##0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'19'!$A$5</c:f>
              <c:strCache>
                <c:ptCount val="1"/>
                <c:pt idx="0">
                  <c:v>Från slutredovisning till lagföringsbeslut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'19'!$C$3:$H$3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'19'!$C$5:$H$5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ser>
          <c:idx val="2"/>
          <c:order val="2"/>
          <c:tx>
            <c:strRef>
              <c:f>'19'!$A$6</c:f>
              <c:strCache>
                <c:ptCount val="1"/>
                <c:pt idx="0">
                  <c:v>Från slutredovisning till åtal väcks </c:v>
                </c:pt>
              </c:strCache>
            </c:strRef>
          </c:tx>
          <c:spPr>
            <a:ln w="31750">
              <a:solidFill>
                <a:srgbClr val="8996A0"/>
              </a:solidFill>
              <a:prstDash val="sysDot"/>
            </a:ln>
          </c:spPr>
          <c:marker>
            <c:symbol val="none"/>
          </c:marker>
          <c:cat>
            <c:strRef>
              <c:f>'19'!$C$3:$H$3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'19'!$C$6:$H$6</c:f>
              <c:numCache>
                <c:formatCode>#,##0</c:formatCod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D70-4C1C-9889-C580DAF675F2}"/>
            </c:ext>
          </c:extLst>
        </c:ser>
        <c:ser>
          <c:idx val="3"/>
          <c:order val="3"/>
          <c:tx>
            <c:strRef>
              <c:f>'19'!$A$7</c:f>
              <c:strCache>
                <c:ptCount val="1"/>
                <c:pt idx="0">
                  <c:v>Från slutredovisning till strafföreläggande</c:v>
                </c:pt>
              </c:strCache>
            </c:strRef>
          </c:tx>
          <c:spPr>
            <a:ln w="22225" cmpd="sng">
              <a:solidFill>
                <a:srgbClr val="BEA5CA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'19'!$C$3:$H$3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'19'!$C$7:$H$7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D70-4C1C-9889-C580DAF675F2}"/>
            </c:ext>
          </c:extLst>
        </c:ser>
        <c:ser>
          <c:idx val="4"/>
          <c:order val="4"/>
          <c:tx>
            <c:strRef>
              <c:f>'19'!$A$8</c:f>
              <c:strCache>
                <c:ptCount val="1"/>
                <c:pt idx="0">
                  <c:v>Från slutredovisning till åtalsunderlåtelse</c:v>
                </c:pt>
              </c:strCache>
            </c:strRef>
          </c:tx>
          <c:spPr>
            <a:ln w="22225">
              <a:solidFill>
                <a:srgbClr val="5BBBB7"/>
              </a:solidFill>
              <a:prstDash val="dashDot"/>
            </a:ln>
          </c:spPr>
          <c:marker>
            <c:symbol val="none"/>
          </c:marker>
          <c:cat>
            <c:strRef>
              <c:f>'19'!$C$3:$H$3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'19'!$C$8:$H$8</c:f>
              <c:numCache>
                <c:formatCode>#,##0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D70-4C1C-9889-C580DAF6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'21'!$A$4</c:f>
              <c:strCache>
                <c:ptCount val="1"/>
                <c:pt idx="0">
                  <c:v>Högst 42 dagar</c:v>
                </c:pt>
              </c:strCache>
            </c:strRef>
          </c:tx>
          <c:spPr>
            <a:pattFill prst="horzBrick">
              <a:fgClr>
                <a:srgbClr val="BEA5CA">
                  <a:lumMod val="20000"/>
                  <a:lumOff val="80000"/>
                </a:srgbClr>
              </a:fgClr>
              <a:bgClr>
                <a:srgbClr val="8E258D"/>
              </a:bgClr>
            </a:pattFill>
            <a:ln>
              <a:noFill/>
            </a:ln>
            <a:effectLst/>
          </c:spPr>
          <c:invertIfNegative val="0"/>
          <c:cat>
            <c:strRef>
              <c:f>'21'!$B$3:$G$3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'21'!$B$4:$G$4</c:f>
              <c:numCache>
                <c:formatCode>General</c:formatCode>
                <c:ptCount val="6"/>
                <c:pt idx="0">
                  <c:v>3879</c:v>
                </c:pt>
                <c:pt idx="1">
                  <c:v>3866</c:v>
                </c:pt>
                <c:pt idx="2">
                  <c:v>4047</c:v>
                </c:pt>
                <c:pt idx="3">
                  <c:v>3966</c:v>
                </c:pt>
                <c:pt idx="4">
                  <c:v>4229</c:v>
                </c:pt>
                <c:pt idx="5">
                  <c:v>5127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C-43A7-88DE-F375BF7F9FB9}"/>
            </c:ext>
          </c:extLst>
        </c:ser>
        <c:ser>
          <c:idx val="1"/>
          <c:order val="1"/>
          <c:tx>
            <c:strRef>
              <c:f>'21'!$A$5</c:f>
              <c:strCache>
                <c:ptCount val="1"/>
                <c:pt idx="0">
                  <c:v>Mer än 42 dagar</c:v>
                </c:pt>
              </c:strCache>
            </c:strRef>
          </c:tx>
          <c:spPr>
            <a:pattFill prst="pct5">
              <a:fgClr>
                <a:sysClr val="window" lastClr="FFFFFF"/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'21'!$B$3:$G$3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'21'!$B$5:$G$5</c:f>
              <c:numCache>
                <c:formatCode>General</c:formatCode>
                <c:ptCount val="6"/>
                <c:pt idx="0">
                  <c:v>3100</c:v>
                </c:pt>
                <c:pt idx="1">
                  <c:v>3225</c:v>
                </c:pt>
                <c:pt idx="2">
                  <c:v>3505</c:v>
                </c:pt>
                <c:pt idx="3">
                  <c:v>3312</c:v>
                </c:pt>
                <c:pt idx="4">
                  <c:v>3763</c:v>
                </c:pt>
                <c:pt idx="5">
                  <c:v>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C-43A7-88DE-F375BF7F9FB9}"/>
            </c:ext>
          </c:extLst>
        </c:ser>
        <c:ser>
          <c:idx val="2"/>
          <c:order val="2"/>
          <c:tx>
            <c:strRef>
              <c:f>'21'!$A$6</c:f>
              <c:strCache>
                <c:ptCount val="1"/>
                <c:pt idx="0">
                  <c:v>Saknas</c:v>
                </c:pt>
              </c:strCache>
            </c:strRef>
          </c:tx>
          <c:spPr>
            <a:pattFill prst="zigZag">
              <a:fgClr>
                <a:sysClr val="window" lastClr="FFFFFF">
                  <a:lumMod val="95000"/>
                </a:sysClr>
              </a:fgClr>
              <a:bgClr>
                <a:srgbClr val="8996A0"/>
              </a:bgClr>
            </a:pattFill>
            <a:ln>
              <a:noFill/>
            </a:ln>
            <a:effectLst/>
          </c:spPr>
          <c:invertIfNegative val="0"/>
          <c:cat>
            <c:strRef>
              <c:f>'21'!$B$3:$G$3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'21'!$B$6:$G$6</c:f>
              <c:numCache>
                <c:formatCode>General</c:formatCode>
                <c:ptCount val="6"/>
                <c:pt idx="0">
                  <c:v>28887</c:v>
                </c:pt>
                <c:pt idx="1">
                  <c:v>30307</c:v>
                </c:pt>
                <c:pt idx="2">
                  <c:v>31294</c:v>
                </c:pt>
                <c:pt idx="3">
                  <c:v>29062</c:v>
                </c:pt>
                <c:pt idx="4">
                  <c:v>30479</c:v>
                </c:pt>
                <c:pt idx="5">
                  <c:v>29804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C-43A7-88DE-F375BF7F9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5756591"/>
        <c:axId val="185758255"/>
      </c:barChart>
      <c:catAx>
        <c:axId val="185756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8255"/>
        <c:crosses val="autoZero"/>
        <c:auto val="1"/>
        <c:lblAlgn val="ctr"/>
        <c:lblOffset val="100"/>
        <c:noMultiLvlLbl val="0"/>
      </c:catAx>
      <c:valAx>
        <c:axId val="1857582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%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659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kzidenzGroteskBQ-Reg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 sz="900" b="0"/>
              <a:t>Genomströmningstider för brottsmisstankar, ungdomar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'2'!$A$12</c:f>
              <c:strCache>
                <c:ptCount val="1"/>
                <c:pt idx="0">
                  <c:v>Från registrering till beslut i åtalsfrågan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'2'!$D$12:$I$12</c:f>
              <c:numCache>
                <c:formatCode>#,##0</c:formatCode>
                <c:ptCount val="6"/>
                <c:pt idx="0">
                  <c:v>73</c:v>
                </c:pt>
                <c:pt idx="1">
                  <c:v>81</c:v>
                </c:pt>
                <c:pt idx="2">
                  <c:v>84</c:v>
                </c:pt>
                <c:pt idx="3">
                  <c:v>89</c:v>
                </c:pt>
                <c:pt idx="4">
                  <c:v>90</c:v>
                </c:pt>
                <c:pt idx="5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'2'!$A$13</c:f>
              <c:strCache>
                <c:ptCount val="1"/>
                <c:pt idx="0">
                  <c:v>Från inledd förundersökning till nedläggning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'2'!$D$13:$I$13</c:f>
              <c:numCache>
                <c:formatCode>#,##0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43</c:v>
                </c:pt>
                <c:pt idx="3">
                  <c:v>42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ser>
          <c:idx val="2"/>
          <c:order val="2"/>
          <c:tx>
            <c:strRef>
              <c:f>'2'!$A$14</c:f>
              <c:strCache>
                <c:ptCount val="1"/>
                <c:pt idx="0">
                  <c:v>Från inledd förundersökning till slutredovisning</c:v>
                </c:pt>
              </c:strCache>
            </c:strRef>
          </c:tx>
          <c:spPr>
            <a:ln w="31750">
              <a:solidFill>
                <a:srgbClr val="8996A0"/>
              </a:solidFill>
              <a:prstDash val="sysDot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'2'!$D$14:$I$14</c:f>
              <c:numCache>
                <c:formatCode>#,##0</c:formatCode>
                <c:ptCount val="6"/>
                <c:pt idx="0">
                  <c:v>64</c:v>
                </c:pt>
                <c:pt idx="1">
                  <c:v>74</c:v>
                </c:pt>
                <c:pt idx="2">
                  <c:v>76</c:v>
                </c:pt>
                <c:pt idx="3">
                  <c:v>80</c:v>
                </c:pt>
                <c:pt idx="4">
                  <c:v>79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D70-4C1C-9889-C580DAF675F2}"/>
            </c:ext>
          </c:extLst>
        </c:ser>
        <c:ser>
          <c:idx val="3"/>
          <c:order val="3"/>
          <c:tx>
            <c:strRef>
              <c:f>'2'!$A$15</c:f>
              <c:strCache>
                <c:ptCount val="1"/>
                <c:pt idx="0">
                  <c:v>Från slutredovisning till beslut i åtalsfrågan</c:v>
                </c:pt>
              </c:strCache>
            </c:strRef>
          </c:tx>
          <c:spPr>
            <a:ln w="22225" cmpd="sng">
              <a:solidFill>
                <a:srgbClr val="BEA5CA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'2'!$D$3:$I$3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'2'!$D$15:$I$15</c:f>
              <c:numCache>
                <c:formatCode>#,##0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D70-4C1C-9889-C580DAF67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'3'!$B$21</c:f>
              <c:strCache>
                <c:ptCount val="1"/>
                <c:pt idx="0">
                  <c:v>KV1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'3'!$A$22:$A$33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'3'!$B$22:$B$33</c:f>
              <c:numCache>
                <c:formatCode>#,##0</c:formatCode>
                <c:ptCount val="12"/>
                <c:pt idx="0">
                  <c:v>27</c:v>
                </c:pt>
                <c:pt idx="1">
                  <c:v>34</c:v>
                </c:pt>
                <c:pt idx="2">
                  <c:v>16</c:v>
                </c:pt>
                <c:pt idx="3">
                  <c:v>41</c:v>
                </c:pt>
                <c:pt idx="4">
                  <c:v>30</c:v>
                </c:pt>
                <c:pt idx="5">
                  <c:v>53</c:v>
                </c:pt>
                <c:pt idx="6">
                  <c:v>46</c:v>
                </c:pt>
                <c:pt idx="7">
                  <c:v>10</c:v>
                </c:pt>
                <c:pt idx="8">
                  <c:v>36</c:v>
                </c:pt>
                <c:pt idx="9">
                  <c:v>40</c:v>
                </c:pt>
                <c:pt idx="10">
                  <c:v>50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9-4D80-9446-E3DB9C95A69D}"/>
            </c:ext>
          </c:extLst>
        </c:ser>
        <c:ser>
          <c:idx val="1"/>
          <c:order val="1"/>
          <c:tx>
            <c:strRef>
              <c:f>'3'!$C$21</c:f>
              <c:strCache>
                <c:ptCount val="1"/>
                <c:pt idx="0">
                  <c:v>KV2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'3'!$A$22:$A$33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'3'!$C$22:$C$33</c:f>
              <c:numCache>
                <c:formatCode>#,##0</c:formatCode>
                <c:ptCount val="12"/>
                <c:pt idx="0">
                  <c:v>37</c:v>
                </c:pt>
                <c:pt idx="1">
                  <c:v>26</c:v>
                </c:pt>
                <c:pt idx="2">
                  <c:v>28</c:v>
                </c:pt>
                <c:pt idx="3">
                  <c:v>57</c:v>
                </c:pt>
                <c:pt idx="4">
                  <c:v>49</c:v>
                </c:pt>
                <c:pt idx="5">
                  <c:v>57</c:v>
                </c:pt>
                <c:pt idx="6">
                  <c:v>53</c:v>
                </c:pt>
                <c:pt idx="7">
                  <c:v>24</c:v>
                </c:pt>
                <c:pt idx="8">
                  <c:v>62</c:v>
                </c:pt>
                <c:pt idx="9">
                  <c:v>59</c:v>
                </c:pt>
                <c:pt idx="10">
                  <c:v>63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9-4D80-9446-E3DB9C95A69D}"/>
            </c:ext>
          </c:extLst>
        </c:ser>
        <c:ser>
          <c:idx val="2"/>
          <c:order val="2"/>
          <c:tx>
            <c:strRef>
              <c:f>'3'!$D$21</c:f>
              <c:strCache>
                <c:ptCount val="1"/>
                <c:pt idx="0">
                  <c:v>KV3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'3'!$A$22:$A$33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'3'!$D$22:$D$33</c:f>
              <c:numCache>
                <c:formatCode>#,##0</c:formatCode>
                <c:ptCount val="12"/>
                <c:pt idx="0">
                  <c:v>81</c:v>
                </c:pt>
                <c:pt idx="1">
                  <c:v>61</c:v>
                </c:pt>
                <c:pt idx="2">
                  <c:v>56</c:v>
                </c:pt>
                <c:pt idx="3">
                  <c:v>80</c:v>
                </c:pt>
                <c:pt idx="4">
                  <c:v>86</c:v>
                </c:pt>
                <c:pt idx="5">
                  <c:v>80</c:v>
                </c:pt>
                <c:pt idx="6">
                  <c:v>91</c:v>
                </c:pt>
                <c:pt idx="7">
                  <c:v>64</c:v>
                </c:pt>
                <c:pt idx="8">
                  <c:v>83</c:v>
                </c:pt>
                <c:pt idx="9">
                  <c:v>86</c:v>
                </c:pt>
                <c:pt idx="10">
                  <c:v>76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9-4D80-9446-E3DB9C95A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758480"/>
        <c:axId val="1634774656"/>
      </c:barChart>
      <c:catAx>
        <c:axId val="163775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4774656"/>
        <c:crosses val="autoZero"/>
        <c:auto val="1"/>
        <c:lblAlgn val="ctr"/>
        <c:lblOffset val="100"/>
        <c:noMultiLvlLbl val="0"/>
      </c:catAx>
      <c:valAx>
        <c:axId val="163477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775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pattFill prst="dkVert">
              <a:fgClr>
                <a:srgbClr val="BEA5CA">
                  <a:lumMod val="20000"/>
                  <a:lumOff val="80000"/>
                </a:srgbClr>
              </a:fgClr>
              <a:bgClr>
                <a:srgbClr val="8E258D"/>
              </a:bgClr>
            </a:patt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9C-4189-B28F-D9E46606FE20}"/>
              </c:ext>
            </c:extLst>
          </c:dPt>
          <c:cat>
            <c:strRef>
              <c:f>'4'!$A$4:$A$15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'4'!$B$4:$B$15</c:f>
              <c:numCache>
                <c:formatCode>#,##0</c:formatCode>
                <c:ptCount val="12"/>
                <c:pt idx="0">
                  <c:v>83</c:v>
                </c:pt>
                <c:pt idx="1">
                  <c:v>69</c:v>
                </c:pt>
                <c:pt idx="2">
                  <c:v>61</c:v>
                </c:pt>
                <c:pt idx="3">
                  <c:v>115</c:v>
                </c:pt>
                <c:pt idx="4">
                  <c:v>100</c:v>
                </c:pt>
                <c:pt idx="5">
                  <c:v>107</c:v>
                </c:pt>
                <c:pt idx="6">
                  <c:v>126</c:v>
                </c:pt>
                <c:pt idx="7">
                  <c:v>64</c:v>
                </c:pt>
                <c:pt idx="8">
                  <c:v>147</c:v>
                </c:pt>
                <c:pt idx="9">
                  <c:v>125</c:v>
                </c:pt>
                <c:pt idx="10">
                  <c:v>140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F11-88A9-FA9AAD35B329}"/>
            </c:ext>
          </c:extLst>
        </c:ser>
        <c:ser>
          <c:idx val="1"/>
          <c:order val="1"/>
          <c:tx>
            <c:strRef>
              <c:f>'4'!$C$3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pattFill prst="dkHorz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'4'!$A$4:$A$15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'4'!$C$4:$C$15</c:f>
              <c:numCache>
                <c:formatCode>#,##0</c:formatCode>
                <c:ptCount val="12"/>
                <c:pt idx="0">
                  <c:v>64</c:v>
                </c:pt>
                <c:pt idx="1">
                  <c:v>59</c:v>
                </c:pt>
                <c:pt idx="2">
                  <c:v>42</c:v>
                </c:pt>
                <c:pt idx="3">
                  <c:v>96</c:v>
                </c:pt>
                <c:pt idx="4">
                  <c:v>78</c:v>
                </c:pt>
                <c:pt idx="5">
                  <c:v>112</c:v>
                </c:pt>
                <c:pt idx="6">
                  <c:v>98</c:v>
                </c:pt>
                <c:pt idx="7">
                  <c:v>29</c:v>
                </c:pt>
                <c:pt idx="8">
                  <c:v>94</c:v>
                </c:pt>
                <c:pt idx="9">
                  <c:v>95</c:v>
                </c:pt>
                <c:pt idx="10">
                  <c:v>105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4-4F11-88A9-FA9AAD3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0250671"/>
        <c:axId val="729886863"/>
      </c:barChart>
      <c:catAx>
        <c:axId val="730250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9886863"/>
        <c:crosses val="autoZero"/>
        <c:auto val="1"/>
        <c:lblAlgn val="ctr"/>
        <c:lblOffset val="100"/>
        <c:noMultiLvlLbl val="0"/>
      </c:catAx>
      <c:valAx>
        <c:axId val="7298868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025067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5"/>
          <c:order val="0"/>
          <c:tx>
            <c:strRef>
              <c:f>'5'!$H$3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'5'!$H$4:$H$15</c:f>
              <c:numCache>
                <c:formatCode>#,##0</c:formatCode>
                <c:ptCount val="12"/>
                <c:pt idx="0">
                  <c:v>63</c:v>
                </c:pt>
                <c:pt idx="1">
                  <c:v>113</c:v>
                </c:pt>
                <c:pt idx="2">
                  <c:v>99</c:v>
                </c:pt>
                <c:pt idx="3">
                  <c:v>98</c:v>
                </c:pt>
                <c:pt idx="4">
                  <c:v>34</c:v>
                </c:pt>
                <c:pt idx="5">
                  <c:v>99</c:v>
                </c:pt>
                <c:pt idx="6">
                  <c:v>110</c:v>
                </c:pt>
                <c:pt idx="7">
                  <c:v>79</c:v>
                </c:pt>
                <c:pt idx="8">
                  <c:v>98</c:v>
                </c:pt>
                <c:pt idx="9">
                  <c:v>44</c:v>
                </c:pt>
                <c:pt idx="10">
                  <c:v>60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F-4CF3-A6BB-6A69F87A0120}"/>
            </c:ext>
          </c:extLst>
        </c:ser>
        <c:ser>
          <c:idx val="4"/>
          <c:order val="1"/>
          <c:tx>
            <c:strRef>
              <c:f>'5'!$G$3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zigZag">
              <a:fgClr>
                <a:srgbClr val="5BBBB7">
                  <a:lumMod val="20000"/>
                  <a:lumOff val="80000"/>
                </a:srgbClr>
              </a:fgClr>
              <a:bgClr>
                <a:srgbClr val="3F9793"/>
              </a:bgClr>
            </a:patt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'5'!$G$4:$G$15</c:f>
              <c:numCache>
                <c:formatCode>#,##0</c:formatCode>
                <c:ptCount val="12"/>
                <c:pt idx="0">
                  <c:v>67</c:v>
                </c:pt>
                <c:pt idx="1">
                  <c:v>113</c:v>
                </c:pt>
                <c:pt idx="2">
                  <c:v>101</c:v>
                </c:pt>
                <c:pt idx="3">
                  <c:v>77</c:v>
                </c:pt>
                <c:pt idx="4">
                  <c:v>38</c:v>
                </c:pt>
                <c:pt idx="5">
                  <c:v>95</c:v>
                </c:pt>
                <c:pt idx="6">
                  <c:v>118</c:v>
                </c:pt>
                <c:pt idx="7">
                  <c:v>73</c:v>
                </c:pt>
                <c:pt idx="8">
                  <c:v>106</c:v>
                </c:pt>
                <c:pt idx="9">
                  <c:v>46</c:v>
                </c:pt>
                <c:pt idx="10">
                  <c:v>63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F-4CF3-A6BB-6A69F87A0120}"/>
            </c:ext>
          </c:extLst>
        </c:ser>
        <c:ser>
          <c:idx val="3"/>
          <c:order val="2"/>
          <c:tx>
            <c:strRef>
              <c:f>'5'!$F$3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BBBB7"/>
            </a:solid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'5'!$F$4:$F$15</c:f>
              <c:numCache>
                <c:formatCode>#,##0</c:formatCode>
                <c:ptCount val="12"/>
                <c:pt idx="0">
                  <c:v>69</c:v>
                </c:pt>
                <c:pt idx="1">
                  <c:v>116</c:v>
                </c:pt>
                <c:pt idx="2">
                  <c:v>99</c:v>
                </c:pt>
                <c:pt idx="3">
                  <c:v>80</c:v>
                </c:pt>
                <c:pt idx="4">
                  <c:v>36</c:v>
                </c:pt>
                <c:pt idx="5">
                  <c:v>98</c:v>
                </c:pt>
                <c:pt idx="6">
                  <c:v>123</c:v>
                </c:pt>
                <c:pt idx="7">
                  <c:v>77</c:v>
                </c:pt>
                <c:pt idx="8">
                  <c:v>102</c:v>
                </c:pt>
                <c:pt idx="9">
                  <c:v>48</c:v>
                </c:pt>
                <c:pt idx="10">
                  <c:v>69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CF-4CF3-A6BB-6A69F87A0120}"/>
            </c:ext>
          </c:extLst>
        </c:ser>
        <c:ser>
          <c:idx val="2"/>
          <c:order val="3"/>
          <c:tx>
            <c:strRef>
              <c:f>'5'!$E$3</c:f>
              <c:strCache>
                <c:ptCount val="1"/>
                <c:pt idx="0">
                  <c:v>2017</c:v>
                </c:pt>
              </c:strCache>
            </c:strRef>
          </c:tx>
          <c:spPr>
            <a:pattFill prst="dashHorz">
              <a:fgClr>
                <a:sysClr val="window" lastClr="FFFFFF"/>
              </a:fgClr>
              <a:bgClr>
                <a:srgbClr val="5BBBB7"/>
              </a:bgClr>
            </a:patt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'5'!$E$4:$E$15</c:f>
              <c:numCache>
                <c:formatCode>#,##0</c:formatCode>
                <c:ptCount val="12"/>
                <c:pt idx="0">
                  <c:v>69</c:v>
                </c:pt>
                <c:pt idx="1">
                  <c:v>104</c:v>
                </c:pt>
                <c:pt idx="2">
                  <c:v>92</c:v>
                </c:pt>
                <c:pt idx="3">
                  <c:v>116</c:v>
                </c:pt>
                <c:pt idx="4">
                  <c:v>34</c:v>
                </c:pt>
                <c:pt idx="5">
                  <c:v>88</c:v>
                </c:pt>
                <c:pt idx="6">
                  <c:v>110</c:v>
                </c:pt>
                <c:pt idx="7">
                  <c:v>90</c:v>
                </c:pt>
                <c:pt idx="8">
                  <c:v>104</c:v>
                </c:pt>
                <c:pt idx="9">
                  <c:v>51</c:v>
                </c:pt>
                <c:pt idx="10">
                  <c:v>71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F-4CF3-A6BB-6A69F87A0120}"/>
            </c:ext>
          </c:extLst>
        </c:ser>
        <c:ser>
          <c:idx val="1"/>
          <c:order val="4"/>
          <c:tx>
            <c:strRef>
              <c:f>'5'!$D$3</c:f>
              <c:strCache>
                <c:ptCount val="1"/>
                <c:pt idx="0">
                  <c:v>2016</c:v>
                </c:pt>
              </c:strCache>
            </c:strRef>
          </c:tx>
          <c:spPr>
            <a:pattFill prst="dkHorz">
              <a:fgClr>
                <a:srgbClr val="DEF1F1"/>
              </a:fgClr>
              <a:bgClr>
                <a:srgbClr val="55ABA3"/>
              </a:bgClr>
            </a:patt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'5'!$D$4:$D$15</c:f>
              <c:numCache>
                <c:formatCode>#,##0</c:formatCode>
                <c:ptCount val="12"/>
                <c:pt idx="0">
                  <c:v>64</c:v>
                </c:pt>
                <c:pt idx="1">
                  <c:v>101</c:v>
                </c:pt>
                <c:pt idx="2">
                  <c:v>87</c:v>
                </c:pt>
                <c:pt idx="3">
                  <c:v>74</c:v>
                </c:pt>
                <c:pt idx="4">
                  <c:v>30</c:v>
                </c:pt>
                <c:pt idx="5">
                  <c:v>87</c:v>
                </c:pt>
                <c:pt idx="6">
                  <c:v>106</c:v>
                </c:pt>
                <c:pt idx="7">
                  <c:v>64</c:v>
                </c:pt>
                <c:pt idx="8">
                  <c:v>96.5</c:v>
                </c:pt>
                <c:pt idx="9">
                  <c:v>50</c:v>
                </c:pt>
                <c:pt idx="10">
                  <c:v>70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F-4CF3-A6BB-6A69F87A0120}"/>
            </c:ext>
          </c:extLst>
        </c:ser>
        <c:ser>
          <c:idx val="0"/>
          <c:order val="5"/>
          <c:tx>
            <c:strRef>
              <c:f>'5'!$C$3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DEDD"/>
            </a:solidFill>
            <a:ln>
              <a:noFill/>
            </a:ln>
            <a:effectLst/>
          </c:spPr>
          <c:invertIfNegative val="0"/>
          <c:cat>
            <c:strRef>
              <c:f>'5'!$A$4:$A$15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med mera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'5'!$C$4:$C$15</c:f>
              <c:numCache>
                <c:formatCode>#,##0</c:formatCode>
                <c:ptCount val="12"/>
                <c:pt idx="0">
                  <c:v>66</c:v>
                </c:pt>
                <c:pt idx="1">
                  <c:v>94</c:v>
                </c:pt>
                <c:pt idx="2">
                  <c:v>77</c:v>
                </c:pt>
                <c:pt idx="3">
                  <c:v>80</c:v>
                </c:pt>
                <c:pt idx="4">
                  <c:v>30</c:v>
                </c:pt>
                <c:pt idx="5">
                  <c:v>151</c:v>
                </c:pt>
                <c:pt idx="6">
                  <c:v>101</c:v>
                </c:pt>
                <c:pt idx="7">
                  <c:v>83</c:v>
                </c:pt>
                <c:pt idx="8">
                  <c:v>93</c:v>
                </c:pt>
                <c:pt idx="9">
                  <c:v>45</c:v>
                </c:pt>
                <c:pt idx="10">
                  <c:v>69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F-4CF3-A6BB-6A69F87A0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756591"/>
        <c:axId val="185758255"/>
      </c:barChart>
      <c:catAx>
        <c:axId val="185756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8255"/>
        <c:crosses val="autoZero"/>
        <c:auto val="1"/>
        <c:lblAlgn val="ctr"/>
        <c:lblOffset val="100"/>
        <c:noMultiLvlLbl val="0"/>
      </c:catAx>
      <c:valAx>
        <c:axId val="18575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GroteskBQ-Reg" pitchFamily="50" charset="0"/>
                <a:ea typeface="+mn-ea"/>
                <a:cs typeface="+mn-cs"/>
              </a:defRPr>
            </a:pPr>
            <a:endParaRPr lang="sv-SE"/>
          </a:p>
        </c:txPr>
        <c:crossAx val="18575659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GroteskBQ-Reg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'6'!$C$4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ln>
              <a:solidFill>
                <a:srgbClr val="477F80"/>
              </a:solidFill>
              <a:prstDash val="solid"/>
            </a:ln>
          </c:spPr>
          <c:marker>
            <c:symbol val="none"/>
          </c:marker>
          <c:cat>
            <c:strRef>
              <c:f>'6'!$D$3:$I$3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'6'!$D$4:$I$4</c:f>
              <c:numCache>
                <c:formatCode>#,##0</c:formatCode>
                <c:ptCount val="6"/>
                <c:pt idx="0">
                  <c:v>73</c:v>
                </c:pt>
                <c:pt idx="1">
                  <c:v>81</c:v>
                </c:pt>
                <c:pt idx="2">
                  <c:v>84</c:v>
                </c:pt>
                <c:pt idx="3">
                  <c:v>89</c:v>
                </c:pt>
                <c:pt idx="4">
                  <c:v>90</c:v>
                </c:pt>
                <c:pt idx="5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04C-40E5-880C-BE118070F502}"/>
            </c:ext>
          </c:extLst>
        </c:ser>
        <c:ser>
          <c:idx val="1"/>
          <c:order val="1"/>
          <c:tx>
            <c:strRef>
              <c:f>'6'!$C$28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ln w="22225" cmpd="sng">
              <a:solidFill>
                <a:srgbClr val="8E258D"/>
              </a:solidFill>
              <a:prstDash val="sysDash"/>
            </a:ln>
          </c:spPr>
          <c:marker>
            <c:symbol val="none"/>
          </c:marker>
          <c:cat>
            <c:strRef>
              <c:f>'6'!$D$3:$I$3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'6'!$D$28:$I$28</c:f>
              <c:numCache>
                <c:formatCode>#,##0</c:formatCode>
                <c:ptCount val="6"/>
                <c:pt idx="0">
                  <c:v>65</c:v>
                </c:pt>
                <c:pt idx="1">
                  <c:v>63</c:v>
                </c:pt>
                <c:pt idx="2">
                  <c:v>67</c:v>
                </c:pt>
                <c:pt idx="3">
                  <c:v>67</c:v>
                </c:pt>
                <c:pt idx="4">
                  <c:v>65</c:v>
                </c:pt>
                <c:pt idx="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F28-44CC-96F5-0E737F0D1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703168"/>
        <c:axId val="241733632"/>
      </c:lineChart>
      <c:catAx>
        <c:axId val="2417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8C8C8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33632"/>
        <c:crosses val="autoZero"/>
        <c:auto val="1"/>
        <c:lblAlgn val="ctr"/>
        <c:lblOffset val="100"/>
        <c:noMultiLvlLbl val="0"/>
      </c:catAx>
      <c:valAx>
        <c:axId val="241733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E4E4E4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241703168"/>
        <c:crosses val="autoZero"/>
        <c:crossBetween val="midCat"/>
      </c:valAx>
      <c:spPr>
        <a:effectLst/>
      </c:spPr>
    </c:plotArea>
    <c:legend>
      <c:legendPos val="b"/>
      <c:overlay val="0"/>
      <c:spPr>
        <a:ln>
          <a:noFill/>
        </a:ln>
      </c:spPr>
    </c:legend>
    <c:plotVisOnly val="1"/>
    <c:dispBlanksAs val="gap"/>
    <c:showDLblsOverMax val="0"/>
    <c:extLst/>
  </c:chart>
  <c:spPr>
    <a:noFill/>
    <a:ln>
      <a:noFill/>
    </a:ln>
    <a:effectLst/>
  </c:spPr>
  <c:txPr>
    <a:bodyPr/>
    <a:lstStyle/>
    <a:p>
      <a:pPr>
        <a:defRPr sz="900">
          <a:solidFill>
            <a:schemeClr val="tx1"/>
          </a:solidFill>
          <a:latin typeface="AkzidenzGroteskBQ-Reg" pitchFamily="50" charset="0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'7'!$B$23</c:f>
              <c:strCache>
                <c:ptCount val="1"/>
                <c:pt idx="0">
                  <c:v>KV1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'7'!$A$24:$A$35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'7'!$B$24:$B$35</c:f>
              <c:numCache>
                <c:formatCode>#,##0</c:formatCode>
                <c:ptCount val="12"/>
                <c:pt idx="0">
                  <c:v>14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21</c:v>
                </c:pt>
                <c:pt idx="9">
                  <c:v>6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1-4E8C-926F-346A0ED4108C}"/>
            </c:ext>
          </c:extLst>
        </c:ser>
        <c:ser>
          <c:idx val="1"/>
          <c:order val="1"/>
          <c:tx>
            <c:strRef>
              <c:f>'7'!$C$23</c:f>
              <c:strCache>
                <c:ptCount val="1"/>
                <c:pt idx="0">
                  <c:v>KV2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'7'!$A$24:$A$35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'7'!$C$24:$C$35</c:f>
              <c:numCache>
                <c:formatCode>#,##0</c:formatCode>
                <c:ptCount val="12"/>
                <c:pt idx="0">
                  <c:v>51</c:v>
                </c:pt>
                <c:pt idx="1">
                  <c:v>11</c:v>
                </c:pt>
                <c:pt idx="2">
                  <c:v>13</c:v>
                </c:pt>
                <c:pt idx="3">
                  <c:v>41</c:v>
                </c:pt>
                <c:pt idx="4">
                  <c:v>29</c:v>
                </c:pt>
                <c:pt idx="5">
                  <c:v>32</c:v>
                </c:pt>
                <c:pt idx="6">
                  <c:v>43</c:v>
                </c:pt>
                <c:pt idx="7">
                  <c:v>23</c:v>
                </c:pt>
                <c:pt idx="8">
                  <c:v>42</c:v>
                </c:pt>
                <c:pt idx="9">
                  <c:v>30</c:v>
                </c:pt>
                <c:pt idx="10">
                  <c:v>29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1-4E8C-926F-346A0ED4108C}"/>
            </c:ext>
          </c:extLst>
        </c:ser>
        <c:ser>
          <c:idx val="2"/>
          <c:order val="2"/>
          <c:tx>
            <c:strRef>
              <c:f>'7'!$D$23</c:f>
              <c:strCache>
                <c:ptCount val="1"/>
                <c:pt idx="0">
                  <c:v>KV3</c:v>
                </c:pt>
              </c:strCache>
            </c:strRef>
          </c:tx>
          <c:spPr>
            <a:solidFill>
              <a:srgbClr val="00727A">
                <a:alpha val="2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'7'!$A$24:$A$35</c:f>
              <c:strCache>
                <c:ptCount val="12"/>
                <c:pt idx="0">
                  <c:v>Övriga specialstraffrättsliga författningar</c:v>
                </c:pt>
                <c:pt idx="1">
                  <c:v>Narkotikastrafflagen</c:v>
                </c:pt>
                <c:pt idx="2">
                  <c:v>Trafikbrottslagen</c:v>
                </c:pt>
                <c:pt idx="3">
                  <c:v>Brott mot staten</c:v>
                </c:pt>
                <c:pt idx="4">
                  <c:v>Brott mot allmänheten</c:v>
                </c:pt>
                <c:pt idx="5">
                  <c:v>Skadegörelsebrott</c:v>
                </c:pt>
                <c:pt idx="6">
                  <c:v>Förmögenhetsbrott</c:v>
                </c:pt>
                <c:pt idx="7">
                  <c:v>Tillgreppsbrott</c:v>
                </c:pt>
                <c:pt idx="8">
                  <c:v>Sexualbrott</c:v>
                </c:pt>
                <c:pt idx="9">
                  <c:v>Brott mot frihet, frid m.m.</c:v>
                </c:pt>
                <c:pt idx="10">
                  <c:v>Brott mot liv och hälsa</c:v>
                </c:pt>
                <c:pt idx="11">
                  <c:v>Samtliga brottskategorier</c:v>
                </c:pt>
              </c:strCache>
            </c:strRef>
          </c:cat>
          <c:val>
            <c:numRef>
              <c:f>'7'!$D$24:$D$35</c:f>
              <c:numCache>
                <c:formatCode>#,##0</c:formatCode>
                <c:ptCount val="12"/>
                <c:pt idx="0">
                  <c:v>105</c:v>
                </c:pt>
                <c:pt idx="1">
                  <c:v>37</c:v>
                </c:pt>
                <c:pt idx="2">
                  <c:v>42</c:v>
                </c:pt>
                <c:pt idx="3">
                  <c:v>80</c:v>
                </c:pt>
                <c:pt idx="4">
                  <c:v>79</c:v>
                </c:pt>
                <c:pt idx="5">
                  <c:v>68</c:v>
                </c:pt>
                <c:pt idx="6">
                  <c:v>88</c:v>
                </c:pt>
                <c:pt idx="7">
                  <c:v>59</c:v>
                </c:pt>
                <c:pt idx="8">
                  <c:v>74</c:v>
                </c:pt>
                <c:pt idx="9">
                  <c:v>70</c:v>
                </c:pt>
                <c:pt idx="10">
                  <c:v>63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1-4E8C-926F-346A0ED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758480"/>
        <c:axId val="1634774656"/>
      </c:barChart>
      <c:catAx>
        <c:axId val="163775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4774656"/>
        <c:crosses val="autoZero"/>
        <c:auto val="1"/>
        <c:lblAlgn val="ctr"/>
        <c:lblOffset val="100"/>
        <c:noMultiLvlLbl val="0"/>
      </c:catAx>
      <c:valAx>
        <c:axId val="163477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775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'8'!$B$3</c:f>
              <c:strCache>
                <c:ptCount val="1"/>
                <c:pt idx="0">
                  <c:v>Ungdomar (15−17 år) </c:v>
                </c:pt>
              </c:strCache>
            </c:strRef>
          </c:tx>
          <c:spPr>
            <a:pattFill prst="dkVert">
              <a:fgClr>
                <a:srgbClr val="BEA5CA">
                  <a:lumMod val="20000"/>
                  <a:lumOff val="80000"/>
                </a:srgbClr>
              </a:fgClr>
              <a:bgClr>
                <a:srgbClr val="8E258D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3C-4DE8-BF83-E2B3B00CD2BD}"/>
              </c:ext>
            </c:extLst>
          </c:dPt>
          <c:cat>
            <c:strRef>
              <c:f>'8'!$A$4:$A$15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m.m.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'8'!$B$4:$B$15</c:f>
              <c:numCache>
                <c:formatCode>#,##0</c:formatCode>
                <c:ptCount val="12"/>
                <c:pt idx="0">
                  <c:v>34</c:v>
                </c:pt>
                <c:pt idx="1">
                  <c:v>54</c:v>
                </c:pt>
                <c:pt idx="2">
                  <c:v>48</c:v>
                </c:pt>
                <c:pt idx="3">
                  <c:v>65</c:v>
                </c:pt>
                <c:pt idx="4">
                  <c:v>45</c:v>
                </c:pt>
                <c:pt idx="5">
                  <c:v>60</c:v>
                </c:pt>
                <c:pt idx="6">
                  <c:v>44</c:v>
                </c:pt>
                <c:pt idx="7">
                  <c:v>35</c:v>
                </c:pt>
                <c:pt idx="8">
                  <c:v>67</c:v>
                </c:pt>
                <c:pt idx="9">
                  <c:v>22</c:v>
                </c:pt>
                <c:pt idx="10">
                  <c:v>6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F11-88A9-FA9AAD35B329}"/>
            </c:ext>
          </c:extLst>
        </c:ser>
        <c:ser>
          <c:idx val="1"/>
          <c:order val="1"/>
          <c:tx>
            <c:strRef>
              <c:f>'8'!$C$3</c:f>
              <c:strCache>
                <c:ptCount val="1"/>
                <c:pt idx="0">
                  <c:v>Vuxna (18 år och äldre) </c:v>
                </c:pt>
              </c:strCache>
            </c:strRef>
          </c:tx>
          <c:spPr>
            <a:pattFill prst="dkHorz">
              <a:fgClr>
                <a:srgbClr val="5BBBB7">
                  <a:lumMod val="20000"/>
                  <a:lumOff val="80000"/>
                </a:srgbClr>
              </a:fgClr>
              <a:bgClr>
                <a:srgbClr val="477F80"/>
              </a:bgClr>
            </a:pattFill>
            <a:ln>
              <a:noFill/>
            </a:ln>
            <a:effectLst/>
          </c:spPr>
          <c:invertIfNegative val="0"/>
          <c:cat>
            <c:strRef>
              <c:f>'8'!$A$4:$A$15</c:f>
              <c:strCache>
                <c:ptCount val="12"/>
                <c:pt idx="0">
                  <c:v>Samtliga brottskategorier</c:v>
                </c:pt>
                <c:pt idx="1">
                  <c:v>Brott mot liv och hälsa</c:v>
                </c:pt>
                <c:pt idx="2">
                  <c:v>Brott mot frihet, frid m.m.</c:v>
                </c:pt>
                <c:pt idx="3">
                  <c:v>Sexualbrott</c:v>
                </c:pt>
                <c:pt idx="4">
                  <c:v>Tillgreppsbrott</c:v>
                </c:pt>
                <c:pt idx="5">
                  <c:v>Förmögenhetsbrott</c:v>
                </c:pt>
                <c:pt idx="6">
                  <c:v>Skadegörelsebrott</c:v>
                </c:pt>
                <c:pt idx="7">
                  <c:v>Brott mot allmänheten</c:v>
                </c:pt>
                <c:pt idx="8">
                  <c:v>Brott mot staten</c:v>
                </c:pt>
                <c:pt idx="9">
                  <c:v>Trafikbrottslagen</c:v>
                </c:pt>
                <c:pt idx="10">
                  <c:v>Narkotikastrafflagen</c:v>
                </c:pt>
                <c:pt idx="11">
                  <c:v>Övriga specialstraffrättsliga författningar</c:v>
                </c:pt>
              </c:strCache>
            </c:strRef>
          </c:cat>
          <c:val>
            <c:numRef>
              <c:f>'8'!$C$4:$C$15</c:f>
              <c:numCache>
                <c:formatCode>#,##0</c:formatCode>
                <c:ptCount val="12"/>
                <c:pt idx="0">
                  <c:v>33</c:v>
                </c:pt>
                <c:pt idx="1">
                  <c:v>36</c:v>
                </c:pt>
                <c:pt idx="2">
                  <c:v>35</c:v>
                </c:pt>
                <c:pt idx="3">
                  <c:v>62</c:v>
                </c:pt>
                <c:pt idx="4">
                  <c:v>24</c:v>
                </c:pt>
                <c:pt idx="5">
                  <c:v>49</c:v>
                </c:pt>
                <c:pt idx="6">
                  <c:v>37</c:v>
                </c:pt>
                <c:pt idx="7">
                  <c:v>33</c:v>
                </c:pt>
                <c:pt idx="8">
                  <c:v>52</c:v>
                </c:pt>
                <c:pt idx="9">
                  <c:v>20</c:v>
                </c:pt>
                <c:pt idx="10">
                  <c:v>16</c:v>
                </c:pt>
                <c:pt idx="1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4-4F11-88A9-FA9AAD3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0250671"/>
        <c:axId val="729886863"/>
      </c:barChart>
      <c:catAx>
        <c:axId val="730250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9886863"/>
        <c:crosses val="autoZero"/>
        <c:auto val="1"/>
        <c:lblAlgn val="ctr"/>
        <c:lblOffset val="100"/>
        <c:noMultiLvlLbl val="0"/>
      </c:catAx>
      <c:valAx>
        <c:axId val="72988686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C8C8C8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0250671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4</xdr:col>
      <xdr:colOff>201996</xdr:colOff>
      <xdr:row>74</xdr:row>
      <xdr:rowOff>100013</xdr:rowOff>
    </xdr:to>
    <xdr:grpSp>
      <xdr:nvGrpSpPr>
        <xdr:cNvPr id="6" name="Grupp 5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650800A7-EBDE-422C-9FA4-4B4A688535F0}"/>
            </a:ext>
          </a:extLst>
        </xdr:cNvPr>
        <xdr:cNvGrpSpPr>
          <a:grpSpLocks noChangeAspect="1"/>
        </xdr:cNvGrpSpPr>
      </xdr:nvGrpSpPr>
      <xdr:grpSpPr>
        <a:xfrm>
          <a:off x="0" y="8839200"/>
          <a:ext cx="6393246" cy="2690813"/>
          <a:chOff x="923316" y="2609215"/>
          <a:chExt cx="8852717" cy="3865228"/>
        </a:xfrm>
      </xdr:grpSpPr>
      <xdr:grpSp>
        <xdr:nvGrpSpPr>
          <xdr:cNvPr id="11" name="Grupp 10">
            <a:extLst>
              <a:ext uri="{FF2B5EF4-FFF2-40B4-BE49-F238E27FC236}">
                <a16:creationId xmlns:a16="http://schemas.microsoft.com/office/drawing/2014/main" id="{604804BA-42DC-42B5-B076-F1AE5091AB0B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43" name="Rektangel 42">
              <a:extLst>
                <a:ext uri="{FF2B5EF4-FFF2-40B4-BE49-F238E27FC236}">
                  <a16:creationId xmlns:a16="http://schemas.microsoft.com/office/drawing/2014/main" id="{C00874CD-86CA-4FC4-8EC5-7612D4450343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44" name="Rektangel 43">
              <a:extLst>
                <a:ext uri="{FF2B5EF4-FFF2-40B4-BE49-F238E27FC236}">
                  <a16:creationId xmlns:a16="http://schemas.microsoft.com/office/drawing/2014/main" id="{DAE131C0-0355-403A-8AC1-A4D572DDDD53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45" name="Rektangel 44">
              <a:extLst>
                <a:ext uri="{FF2B5EF4-FFF2-40B4-BE49-F238E27FC236}">
                  <a16:creationId xmlns:a16="http://schemas.microsoft.com/office/drawing/2014/main" id="{71756614-4D71-40D1-84A0-62EB01B6802A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46" name="Rektangel 45">
              <a:extLst>
                <a:ext uri="{FF2B5EF4-FFF2-40B4-BE49-F238E27FC236}">
                  <a16:creationId xmlns:a16="http://schemas.microsoft.com/office/drawing/2014/main" id="{97E0E0D0-1328-4B54-9F73-FA655EFF4F7D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47" name="Rak pilkoppling 46">
              <a:extLst>
                <a:ext uri="{FF2B5EF4-FFF2-40B4-BE49-F238E27FC236}">
                  <a16:creationId xmlns:a16="http://schemas.microsoft.com/office/drawing/2014/main" id="{2E6F7974-FF3F-4272-81A0-89D117101F92}"/>
                </a:ext>
              </a:extLst>
            </xdr:cNvPr>
            <xdr:cNvCxnSpPr>
              <a:cxnSpLocks/>
              <a:stCxn id="41" idx="3"/>
              <a:endCxn id="39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" name="Grupp 11">
            <a:extLst>
              <a:ext uri="{FF2B5EF4-FFF2-40B4-BE49-F238E27FC236}">
                <a16:creationId xmlns:a16="http://schemas.microsoft.com/office/drawing/2014/main" id="{FBE5CBDF-DC32-47C8-A4C4-13FA3F9608A6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41" name="Pil: femhörning 40">
              <a:extLst>
                <a:ext uri="{FF2B5EF4-FFF2-40B4-BE49-F238E27FC236}">
                  <a16:creationId xmlns:a16="http://schemas.microsoft.com/office/drawing/2014/main" id="{689562A3-04E5-4939-A526-63023722ED65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2" name="Pil: femhörning 4">
              <a:extLst>
                <a:ext uri="{FF2B5EF4-FFF2-40B4-BE49-F238E27FC236}">
                  <a16:creationId xmlns:a16="http://schemas.microsoft.com/office/drawing/2014/main" id="{83BA7451-4FA1-49FC-8001-17E2543568FF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13" name="Grupp 12">
            <a:extLst>
              <a:ext uri="{FF2B5EF4-FFF2-40B4-BE49-F238E27FC236}">
                <a16:creationId xmlns:a16="http://schemas.microsoft.com/office/drawing/2014/main" id="{0F5537E9-EE3B-4D31-9FE0-6C425285A5C2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39" name="Pil: sparr 38">
              <a:extLst>
                <a:ext uri="{FF2B5EF4-FFF2-40B4-BE49-F238E27FC236}">
                  <a16:creationId xmlns:a16="http://schemas.microsoft.com/office/drawing/2014/main" id="{BABC9FBE-6F75-46F1-B65F-B5D26A0F82EF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0" name="Pil: sparr 4">
              <a:extLst>
                <a:ext uri="{FF2B5EF4-FFF2-40B4-BE49-F238E27FC236}">
                  <a16:creationId xmlns:a16="http://schemas.microsoft.com/office/drawing/2014/main" id="{D2431CAB-9CF6-431D-BE7D-D69208522A1C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14" name="Grupp 13">
            <a:extLst>
              <a:ext uri="{FF2B5EF4-FFF2-40B4-BE49-F238E27FC236}">
                <a16:creationId xmlns:a16="http://schemas.microsoft.com/office/drawing/2014/main" id="{106FFBED-F019-46BE-895D-242A948CFF89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37" name="Pil: sparr 36">
              <a:extLst>
                <a:ext uri="{FF2B5EF4-FFF2-40B4-BE49-F238E27FC236}">
                  <a16:creationId xmlns:a16="http://schemas.microsoft.com/office/drawing/2014/main" id="{B3D0FCD6-7843-4796-813F-FAD5909EDF42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8" name="Pil: sparr 4">
              <a:extLst>
                <a:ext uri="{FF2B5EF4-FFF2-40B4-BE49-F238E27FC236}">
                  <a16:creationId xmlns:a16="http://schemas.microsoft.com/office/drawing/2014/main" id="{5F299295-5B12-4B0F-9127-60665F0F1F9B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15" name="Grupp 14">
            <a:extLst>
              <a:ext uri="{FF2B5EF4-FFF2-40B4-BE49-F238E27FC236}">
                <a16:creationId xmlns:a16="http://schemas.microsoft.com/office/drawing/2014/main" id="{D58B4486-8200-4B39-96AE-E2D9A9A34A92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35" name="Pil: sparr 34">
              <a:extLst>
                <a:ext uri="{FF2B5EF4-FFF2-40B4-BE49-F238E27FC236}">
                  <a16:creationId xmlns:a16="http://schemas.microsoft.com/office/drawing/2014/main" id="{097DBB2E-6EEF-4AB8-9A09-52738A378C92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6" name="Pil: sparr 4">
              <a:extLst>
                <a:ext uri="{FF2B5EF4-FFF2-40B4-BE49-F238E27FC236}">
                  <a16:creationId xmlns:a16="http://schemas.microsoft.com/office/drawing/2014/main" id="{10577448-41BB-44BB-A1F3-BB4D48E04BCB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16" name="textruta 10">
            <a:extLst>
              <a:ext uri="{FF2B5EF4-FFF2-40B4-BE49-F238E27FC236}">
                <a16:creationId xmlns:a16="http://schemas.microsoft.com/office/drawing/2014/main" id="{B0C17693-9875-40B9-98E5-9E9096F00E7F}"/>
              </a:ext>
            </a:extLst>
          </xdr:cNvPr>
          <xdr:cNvSpPr txBox="1"/>
        </xdr:nvSpPr>
        <xdr:spPr>
          <a:xfrm>
            <a:off x="3601233" y="6123184"/>
            <a:ext cx="1543122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84 dagar (46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147)</a:t>
            </a:r>
          </a:p>
        </xdr:txBody>
      </xdr:sp>
      <xdr:cxnSp macro="">
        <xdr:nvCxnSpPr>
          <xdr:cNvPr id="17" name="Rak pilkoppling 16">
            <a:extLst>
              <a:ext uri="{FF2B5EF4-FFF2-40B4-BE49-F238E27FC236}">
                <a16:creationId xmlns:a16="http://schemas.microsoft.com/office/drawing/2014/main" id="{29468F0A-B860-4E23-B998-9404E27A867B}"/>
              </a:ext>
            </a:extLst>
          </xdr:cNvPr>
          <xdr:cNvCxnSpPr>
            <a:cxnSpLocks/>
            <a:stCxn id="40" idx="2"/>
            <a:endCxn id="43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Rak pilkoppling 17">
            <a:extLst>
              <a:ext uri="{FF2B5EF4-FFF2-40B4-BE49-F238E27FC236}">
                <a16:creationId xmlns:a16="http://schemas.microsoft.com/office/drawing/2014/main" id="{DEBD883B-3839-4346-B505-17211BA7938B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Koppling: vinklad 18">
            <a:extLst>
              <a:ext uri="{FF2B5EF4-FFF2-40B4-BE49-F238E27FC236}">
                <a16:creationId xmlns:a16="http://schemas.microsoft.com/office/drawing/2014/main" id="{DDB4FCAF-E1DE-4ACB-85F5-70EC7F4E9EB2}"/>
              </a:ext>
            </a:extLst>
          </xdr:cNvPr>
          <xdr:cNvCxnSpPr>
            <a:cxnSpLocks/>
            <a:stCxn id="38" idx="2"/>
            <a:endCxn id="44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Koppling: vinklad 19">
            <a:extLst>
              <a:ext uri="{FF2B5EF4-FFF2-40B4-BE49-F238E27FC236}">
                <a16:creationId xmlns:a16="http://schemas.microsoft.com/office/drawing/2014/main" id="{32923FB1-63E8-4441-AE18-2CBAC983724E}"/>
              </a:ext>
            </a:extLst>
          </xdr:cNvPr>
          <xdr:cNvCxnSpPr>
            <a:cxnSpLocks/>
            <a:stCxn id="38" idx="2"/>
            <a:endCxn id="45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Koppling: vinklad 20">
            <a:extLst>
              <a:ext uri="{FF2B5EF4-FFF2-40B4-BE49-F238E27FC236}">
                <a16:creationId xmlns:a16="http://schemas.microsoft.com/office/drawing/2014/main" id="{2C083C10-132A-4286-ABA6-142A24D95505}"/>
              </a:ext>
            </a:extLst>
          </xdr:cNvPr>
          <xdr:cNvCxnSpPr>
            <a:cxnSpLocks/>
            <a:stCxn id="38" idx="2"/>
            <a:endCxn id="46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Koppling: vinklad 21">
            <a:extLst>
              <a:ext uri="{FF2B5EF4-FFF2-40B4-BE49-F238E27FC236}">
                <a16:creationId xmlns:a16="http://schemas.microsoft.com/office/drawing/2014/main" id="{D6D63346-9E68-4E34-A6E2-654D6E0B5E45}"/>
              </a:ext>
            </a:extLst>
          </xdr:cNvPr>
          <xdr:cNvCxnSpPr>
            <a:cxnSpLocks/>
            <a:stCxn id="42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Rektangel 22">
            <a:extLst>
              <a:ext uri="{FF2B5EF4-FFF2-40B4-BE49-F238E27FC236}">
                <a16:creationId xmlns:a16="http://schemas.microsoft.com/office/drawing/2014/main" id="{C9B52EC8-DD61-4F6D-B433-F4DABDD3C328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24" name="Rak pilkoppling 23">
            <a:extLst>
              <a:ext uri="{FF2B5EF4-FFF2-40B4-BE49-F238E27FC236}">
                <a16:creationId xmlns:a16="http://schemas.microsoft.com/office/drawing/2014/main" id="{787F3B6A-A323-4F3C-9C2E-CF0DCC57452A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Rak pilkoppling 24">
            <a:extLst>
              <a:ext uri="{FF2B5EF4-FFF2-40B4-BE49-F238E27FC236}">
                <a16:creationId xmlns:a16="http://schemas.microsoft.com/office/drawing/2014/main" id="{90F5FFB4-46C5-4F00-AA32-80CB58D520C0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textruta 35">
            <a:extLst>
              <a:ext uri="{FF2B5EF4-FFF2-40B4-BE49-F238E27FC236}">
                <a16:creationId xmlns:a16="http://schemas.microsoft.com/office/drawing/2014/main" id="{88F2A94A-5E75-4982-A260-6318C0EE3700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27" name="textruta 49">
            <a:extLst>
              <a:ext uri="{FF2B5EF4-FFF2-40B4-BE49-F238E27FC236}">
                <a16:creationId xmlns:a16="http://schemas.microsoft.com/office/drawing/2014/main" id="{0177FB7F-8AFE-4696-8D83-CC3392783FC3}"/>
              </a:ext>
            </a:extLst>
          </xdr:cNvPr>
          <xdr:cNvSpPr txBox="1"/>
        </xdr:nvSpPr>
        <xdr:spPr>
          <a:xfrm>
            <a:off x="1871797" y="3088830"/>
            <a:ext cx="1112839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28" name="textruta 50">
            <a:extLst>
              <a:ext uri="{FF2B5EF4-FFF2-40B4-BE49-F238E27FC236}">
                <a16:creationId xmlns:a16="http://schemas.microsoft.com/office/drawing/2014/main" id="{594BD384-6203-44C5-8A55-38CFCE6DFE21}"/>
              </a:ext>
            </a:extLst>
          </xdr:cNvPr>
          <xdr:cNvSpPr txBox="1"/>
        </xdr:nvSpPr>
        <xdr:spPr>
          <a:xfrm>
            <a:off x="6276520" y="5565197"/>
            <a:ext cx="1276751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22)</a:t>
            </a:r>
          </a:p>
        </xdr:txBody>
      </xdr:sp>
      <xdr:sp macro="" textlink="">
        <xdr:nvSpPr>
          <xdr:cNvPr id="29" name="textruta 51">
            <a:extLst>
              <a:ext uri="{FF2B5EF4-FFF2-40B4-BE49-F238E27FC236}">
                <a16:creationId xmlns:a16="http://schemas.microsoft.com/office/drawing/2014/main" id="{CD69DF87-4F25-4082-93B8-F581C0C8D07F}"/>
              </a:ext>
            </a:extLst>
          </xdr:cNvPr>
          <xdr:cNvSpPr txBox="1"/>
        </xdr:nvSpPr>
        <xdr:spPr>
          <a:xfrm>
            <a:off x="6187218" y="4938939"/>
            <a:ext cx="1317804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7)</a:t>
            </a:r>
          </a:p>
        </xdr:txBody>
      </xdr:sp>
      <xdr:sp macro="" textlink="">
        <xdr:nvSpPr>
          <xdr:cNvPr id="30" name="textruta 52">
            <a:extLst>
              <a:ext uri="{FF2B5EF4-FFF2-40B4-BE49-F238E27FC236}">
                <a16:creationId xmlns:a16="http://schemas.microsoft.com/office/drawing/2014/main" id="{AC5F91B4-D80D-452B-A987-35FC772434E9}"/>
              </a:ext>
            </a:extLst>
          </xdr:cNvPr>
          <xdr:cNvSpPr txBox="1"/>
        </xdr:nvSpPr>
        <xdr:spPr>
          <a:xfrm>
            <a:off x="3646332" y="4269230"/>
            <a:ext cx="1434157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34 dagar (8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91)</a:t>
            </a:r>
          </a:p>
        </xdr:txBody>
      </xdr:sp>
      <xdr:sp macro="" textlink="">
        <xdr:nvSpPr>
          <xdr:cNvPr id="31" name="textruta 53">
            <a:extLst>
              <a:ext uri="{FF2B5EF4-FFF2-40B4-BE49-F238E27FC236}">
                <a16:creationId xmlns:a16="http://schemas.microsoft.com/office/drawing/2014/main" id="{D7D7653F-6F63-4DBE-B774-2117133536D3}"/>
              </a:ext>
            </a:extLst>
          </xdr:cNvPr>
          <xdr:cNvSpPr txBox="1"/>
        </xdr:nvSpPr>
        <xdr:spPr>
          <a:xfrm>
            <a:off x="4216249" y="3085395"/>
            <a:ext cx="1554194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74 dagar (39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135)</a:t>
            </a:r>
          </a:p>
        </xdr:txBody>
      </xdr:sp>
      <xdr:sp macro="" textlink="">
        <xdr:nvSpPr>
          <xdr:cNvPr id="32" name="textruta 66">
            <a:extLst>
              <a:ext uri="{FF2B5EF4-FFF2-40B4-BE49-F238E27FC236}">
                <a16:creationId xmlns:a16="http://schemas.microsoft.com/office/drawing/2014/main" id="{E664E461-B62A-40AA-80E7-F77FA9F57722}"/>
              </a:ext>
            </a:extLst>
          </xdr:cNvPr>
          <xdr:cNvSpPr txBox="1"/>
        </xdr:nvSpPr>
        <xdr:spPr>
          <a:xfrm>
            <a:off x="6267268" y="4311151"/>
            <a:ext cx="1225736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7)</a:t>
            </a:r>
          </a:p>
        </xdr:txBody>
      </xdr:sp>
      <xdr:sp macro="" textlink="">
        <xdr:nvSpPr>
          <xdr:cNvPr id="33" name="textruta 67">
            <a:extLst>
              <a:ext uri="{FF2B5EF4-FFF2-40B4-BE49-F238E27FC236}">
                <a16:creationId xmlns:a16="http://schemas.microsoft.com/office/drawing/2014/main" id="{5E9974BD-527A-4CD4-9DA9-552ED9794F0E}"/>
              </a:ext>
            </a:extLst>
          </xdr:cNvPr>
          <xdr:cNvSpPr txBox="1"/>
        </xdr:nvSpPr>
        <xdr:spPr>
          <a:xfrm>
            <a:off x="6963978" y="3611987"/>
            <a:ext cx="1081534" cy="343831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22)</a:t>
            </a:r>
          </a:p>
        </xdr:txBody>
      </xdr:sp>
      <xdr:sp macro="" textlink="">
        <xdr:nvSpPr>
          <xdr:cNvPr id="34" name="textruta 68">
            <a:extLst>
              <a:ext uri="{FF2B5EF4-FFF2-40B4-BE49-F238E27FC236}">
                <a16:creationId xmlns:a16="http://schemas.microsoft.com/office/drawing/2014/main" id="{B5392C84-2823-4598-A0D9-EE4BF2033EAF}"/>
              </a:ext>
            </a:extLst>
          </xdr:cNvPr>
          <xdr:cNvSpPr txBox="1"/>
        </xdr:nvSpPr>
        <xdr:spPr>
          <a:xfrm>
            <a:off x="6382873" y="3081285"/>
            <a:ext cx="1205115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15)</a:t>
            </a:r>
          </a:p>
        </xdr:txBody>
      </xdr:sp>
    </xdr:grp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201996</xdr:colOff>
      <xdr:row>96</xdr:row>
      <xdr:rowOff>100013</xdr:rowOff>
    </xdr:to>
    <xdr:grpSp>
      <xdr:nvGrpSpPr>
        <xdr:cNvPr id="48" name="Grupp 47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0D20C463-22CE-473C-BD0F-15B9B54EF2AF}"/>
            </a:ext>
          </a:extLst>
        </xdr:cNvPr>
        <xdr:cNvGrpSpPr>
          <a:grpSpLocks noChangeAspect="1"/>
        </xdr:cNvGrpSpPr>
      </xdr:nvGrpSpPr>
      <xdr:grpSpPr>
        <a:xfrm>
          <a:off x="0" y="12192000"/>
          <a:ext cx="6393246" cy="2690813"/>
          <a:chOff x="923316" y="2609215"/>
          <a:chExt cx="8852717" cy="3865228"/>
        </a:xfrm>
      </xdr:grpSpPr>
      <xdr:grpSp>
        <xdr:nvGrpSpPr>
          <xdr:cNvPr id="49" name="Grupp 48">
            <a:extLst>
              <a:ext uri="{FF2B5EF4-FFF2-40B4-BE49-F238E27FC236}">
                <a16:creationId xmlns:a16="http://schemas.microsoft.com/office/drawing/2014/main" id="{577465E4-FCA2-4DCE-AC86-1DFCF7A7F2C7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81" name="Rektangel 80">
              <a:extLst>
                <a:ext uri="{FF2B5EF4-FFF2-40B4-BE49-F238E27FC236}">
                  <a16:creationId xmlns:a16="http://schemas.microsoft.com/office/drawing/2014/main" id="{39FD9E6E-03F2-4C91-9DB2-F5E9ECCB901E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82" name="Rektangel 81">
              <a:extLst>
                <a:ext uri="{FF2B5EF4-FFF2-40B4-BE49-F238E27FC236}">
                  <a16:creationId xmlns:a16="http://schemas.microsoft.com/office/drawing/2014/main" id="{29975443-CD27-4F72-88E1-6C9C0F1FF874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83" name="Rektangel 82">
              <a:extLst>
                <a:ext uri="{FF2B5EF4-FFF2-40B4-BE49-F238E27FC236}">
                  <a16:creationId xmlns:a16="http://schemas.microsoft.com/office/drawing/2014/main" id="{3AFD6DEF-2390-4571-AE16-8F6958F228D1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84" name="Rektangel 83">
              <a:extLst>
                <a:ext uri="{FF2B5EF4-FFF2-40B4-BE49-F238E27FC236}">
                  <a16:creationId xmlns:a16="http://schemas.microsoft.com/office/drawing/2014/main" id="{1D358E81-6288-4246-B5CB-CB817076E68B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85" name="Rak pilkoppling 84">
              <a:extLst>
                <a:ext uri="{FF2B5EF4-FFF2-40B4-BE49-F238E27FC236}">
                  <a16:creationId xmlns:a16="http://schemas.microsoft.com/office/drawing/2014/main" id="{3141EBF3-6B07-43AA-AE3E-340023447BAC}"/>
                </a:ext>
              </a:extLst>
            </xdr:cNvPr>
            <xdr:cNvCxnSpPr>
              <a:cxnSpLocks/>
              <a:stCxn id="79" idx="3"/>
              <a:endCxn id="77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" name="Grupp 49">
            <a:extLst>
              <a:ext uri="{FF2B5EF4-FFF2-40B4-BE49-F238E27FC236}">
                <a16:creationId xmlns:a16="http://schemas.microsoft.com/office/drawing/2014/main" id="{5327467D-1785-43D9-8112-B709990939E5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79" name="Pil: femhörning 78">
              <a:extLst>
                <a:ext uri="{FF2B5EF4-FFF2-40B4-BE49-F238E27FC236}">
                  <a16:creationId xmlns:a16="http://schemas.microsoft.com/office/drawing/2014/main" id="{DDE260C5-E87F-4378-B8DC-21D1F30D5B2E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80" name="Pil: femhörning 4">
              <a:extLst>
                <a:ext uri="{FF2B5EF4-FFF2-40B4-BE49-F238E27FC236}">
                  <a16:creationId xmlns:a16="http://schemas.microsoft.com/office/drawing/2014/main" id="{5F1E2361-5DAC-45B7-B1F2-AA9B49C1278D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51" name="Grupp 50">
            <a:extLst>
              <a:ext uri="{FF2B5EF4-FFF2-40B4-BE49-F238E27FC236}">
                <a16:creationId xmlns:a16="http://schemas.microsoft.com/office/drawing/2014/main" id="{D9C62FC4-DA2D-42D4-B71E-9F045BA2D58F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77" name="Pil: sparr 76">
              <a:extLst>
                <a:ext uri="{FF2B5EF4-FFF2-40B4-BE49-F238E27FC236}">
                  <a16:creationId xmlns:a16="http://schemas.microsoft.com/office/drawing/2014/main" id="{F0B32F7B-C058-43E8-9072-509C2DE68424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78" name="Pil: sparr 4">
              <a:extLst>
                <a:ext uri="{FF2B5EF4-FFF2-40B4-BE49-F238E27FC236}">
                  <a16:creationId xmlns:a16="http://schemas.microsoft.com/office/drawing/2014/main" id="{ED00AFAE-B5BE-4C9D-B48B-848169E6BE80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52" name="Grupp 51">
            <a:extLst>
              <a:ext uri="{FF2B5EF4-FFF2-40B4-BE49-F238E27FC236}">
                <a16:creationId xmlns:a16="http://schemas.microsoft.com/office/drawing/2014/main" id="{DEF30F58-93BA-4050-9607-DAE5EE031077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75" name="Pil: sparr 74">
              <a:extLst>
                <a:ext uri="{FF2B5EF4-FFF2-40B4-BE49-F238E27FC236}">
                  <a16:creationId xmlns:a16="http://schemas.microsoft.com/office/drawing/2014/main" id="{D37F5232-17B2-4FA7-A645-C9EF5B7D1F52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76" name="Pil: sparr 4">
              <a:extLst>
                <a:ext uri="{FF2B5EF4-FFF2-40B4-BE49-F238E27FC236}">
                  <a16:creationId xmlns:a16="http://schemas.microsoft.com/office/drawing/2014/main" id="{0882BDA0-7C7F-42E9-A21D-735ECD54AD0C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53" name="Grupp 52">
            <a:extLst>
              <a:ext uri="{FF2B5EF4-FFF2-40B4-BE49-F238E27FC236}">
                <a16:creationId xmlns:a16="http://schemas.microsoft.com/office/drawing/2014/main" id="{286A8EF8-601F-47A9-B5FF-2CFFE3AF1DEF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73" name="Pil: sparr 72">
              <a:extLst>
                <a:ext uri="{FF2B5EF4-FFF2-40B4-BE49-F238E27FC236}">
                  <a16:creationId xmlns:a16="http://schemas.microsoft.com/office/drawing/2014/main" id="{01B971F9-8143-49FC-9221-0D9B259B8924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74" name="Pil: sparr 4">
              <a:extLst>
                <a:ext uri="{FF2B5EF4-FFF2-40B4-BE49-F238E27FC236}">
                  <a16:creationId xmlns:a16="http://schemas.microsoft.com/office/drawing/2014/main" id="{65DCC29B-6B6B-4EF6-AF1C-C35925428C3E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54" name="textruta 10">
            <a:extLst>
              <a:ext uri="{FF2B5EF4-FFF2-40B4-BE49-F238E27FC236}">
                <a16:creationId xmlns:a16="http://schemas.microsoft.com/office/drawing/2014/main" id="{F7C0F6EC-A23F-43AA-904A-DB849446EBCA}"/>
              </a:ext>
            </a:extLst>
          </xdr:cNvPr>
          <xdr:cNvSpPr txBox="1"/>
        </xdr:nvSpPr>
        <xdr:spPr>
          <a:xfrm>
            <a:off x="3601233" y="6123184"/>
            <a:ext cx="1543122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61 dagar (26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139)</a:t>
            </a:r>
          </a:p>
        </xdr:txBody>
      </xdr:sp>
      <xdr:cxnSp macro="">
        <xdr:nvCxnSpPr>
          <xdr:cNvPr id="55" name="Rak pilkoppling 54">
            <a:extLst>
              <a:ext uri="{FF2B5EF4-FFF2-40B4-BE49-F238E27FC236}">
                <a16:creationId xmlns:a16="http://schemas.microsoft.com/office/drawing/2014/main" id="{63EC674B-1FEA-45E6-925E-8AEF05BEF33F}"/>
              </a:ext>
            </a:extLst>
          </xdr:cNvPr>
          <xdr:cNvCxnSpPr>
            <a:cxnSpLocks/>
            <a:stCxn id="78" idx="2"/>
            <a:endCxn id="81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Rak pilkoppling 55">
            <a:extLst>
              <a:ext uri="{FF2B5EF4-FFF2-40B4-BE49-F238E27FC236}">
                <a16:creationId xmlns:a16="http://schemas.microsoft.com/office/drawing/2014/main" id="{BB3E4EB5-0729-49A8-87C6-D5527F627074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Koppling: vinklad 56">
            <a:extLst>
              <a:ext uri="{FF2B5EF4-FFF2-40B4-BE49-F238E27FC236}">
                <a16:creationId xmlns:a16="http://schemas.microsoft.com/office/drawing/2014/main" id="{050A9D4D-1736-42F4-9FE6-8E29459D9FE4}"/>
              </a:ext>
            </a:extLst>
          </xdr:cNvPr>
          <xdr:cNvCxnSpPr>
            <a:cxnSpLocks/>
            <a:stCxn id="76" idx="2"/>
            <a:endCxn id="82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Koppling: vinklad 57">
            <a:extLst>
              <a:ext uri="{FF2B5EF4-FFF2-40B4-BE49-F238E27FC236}">
                <a16:creationId xmlns:a16="http://schemas.microsoft.com/office/drawing/2014/main" id="{F70D6B46-9CE9-4979-A608-27AD21C257EB}"/>
              </a:ext>
            </a:extLst>
          </xdr:cNvPr>
          <xdr:cNvCxnSpPr>
            <a:cxnSpLocks/>
            <a:stCxn id="76" idx="2"/>
            <a:endCxn id="83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Koppling: vinklad 58">
            <a:extLst>
              <a:ext uri="{FF2B5EF4-FFF2-40B4-BE49-F238E27FC236}">
                <a16:creationId xmlns:a16="http://schemas.microsoft.com/office/drawing/2014/main" id="{ADD5E503-0BD3-4222-9838-9F5A353F99F4}"/>
              </a:ext>
            </a:extLst>
          </xdr:cNvPr>
          <xdr:cNvCxnSpPr>
            <a:cxnSpLocks/>
            <a:stCxn id="76" idx="2"/>
            <a:endCxn id="84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Koppling: vinklad 59">
            <a:extLst>
              <a:ext uri="{FF2B5EF4-FFF2-40B4-BE49-F238E27FC236}">
                <a16:creationId xmlns:a16="http://schemas.microsoft.com/office/drawing/2014/main" id="{203DFD58-2940-41D4-A189-5BBEB3857F90}"/>
              </a:ext>
            </a:extLst>
          </xdr:cNvPr>
          <xdr:cNvCxnSpPr>
            <a:cxnSpLocks/>
            <a:stCxn id="80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Rektangel 60">
            <a:extLst>
              <a:ext uri="{FF2B5EF4-FFF2-40B4-BE49-F238E27FC236}">
                <a16:creationId xmlns:a16="http://schemas.microsoft.com/office/drawing/2014/main" id="{F07690E8-551F-42BB-B6BB-B1DA93560A7A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62" name="Rak pilkoppling 61">
            <a:extLst>
              <a:ext uri="{FF2B5EF4-FFF2-40B4-BE49-F238E27FC236}">
                <a16:creationId xmlns:a16="http://schemas.microsoft.com/office/drawing/2014/main" id="{BE0EBFDF-DB9F-4D43-B0D4-3BD466290B17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Rak pilkoppling 62">
            <a:extLst>
              <a:ext uri="{FF2B5EF4-FFF2-40B4-BE49-F238E27FC236}">
                <a16:creationId xmlns:a16="http://schemas.microsoft.com/office/drawing/2014/main" id="{58285B55-0BC4-4AEC-97BB-3BCAB98C3A57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textruta 35">
            <a:extLst>
              <a:ext uri="{FF2B5EF4-FFF2-40B4-BE49-F238E27FC236}">
                <a16:creationId xmlns:a16="http://schemas.microsoft.com/office/drawing/2014/main" id="{F9E30C26-FD16-4175-B2AD-E4B8582BE495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65" name="textruta 49">
            <a:extLst>
              <a:ext uri="{FF2B5EF4-FFF2-40B4-BE49-F238E27FC236}">
                <a16:creationId xmlns:a16="http://schemas.microsoft.com/office/drawing/2014/main" id="{36DA9802-B6D8-4F6F-883C-1355FD877B35}"/>
              </a:ext>
            </a:extLst>
          </xdr:cNvPr>
          <xdr:cNvSpPr txBox="1"/>
        </xdr:nvSpPr>
        <xdr:spPr>
          <a:xfrm>
            <a:off x="1871797" y="3088830"/>
            <a:ext cx="1112839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66" name="textruta 50">
            <a:extLst>
              <a:ext uri="{FF2B5EF4-FFF2-40B4-BE49-F238E27FC236}">
                <a16:creationId xmlns:a16="http://schemas.microsoft.com/office/drawing/2014/main" id="{0E4A5BBD-9F34-46EA-B1E6-3DB0D546CBA6}"/>
              </a:ext>
            </a:extLst>
          </xdr:cNvPr>
          <xdr:cNvSpPr txBox="1"/>
        </xdr:nvSpPr>
        <xdr:spPr>
          <a:xfrm>
            <a:off x="6276520" y="5565197"/>
            <a:ext cx="1276751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12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34)</a:t>
            </a:r>
          </a:p>
        </xdr:txBody>
      </xdr:sp>
      <xdr:sp macro="" textlink="">
        <xdr:nvSpPr>
          <xdr:cNvPr id="67" name="textruta 51">
            <a:extLst>
              <a:ext uri="{FF2B5EF4-FFF2-40B4-BE49-F238E27FC236}">
                <a16:creationId xmlns:a16="http://schemas.microsoft.com/office/drawing/2014/main" id="{F0043BC5-7475-4E3D-9ED3-F790588E3C98}"/>
              </a:ext>
            </a:extLst>
          </xdr:cNvPr>
          <xdr:cNvSpPr txBox="1"/>
        </xdr:nvSpPr>
        <xdr:spPr>
          <a:xfrm>
            <a:off x="6187218" y="4938939"/>
            <a:ext cx="1317804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15)</a:t>
            </a:r>
          </a:p>
        </xdr:txBody>
      </xdr:sp>
      <xdr:sp macro="" textlink="">
        <xdr:nvSpPr>
          <xdr:cNvPr id="68" name="textruta 52">
            <a:extLst>
              <a:ext uri="{FF2B5EF4-FFF2-40B4-BE49-F238E27FC236}">
                <a16:creationId xmlns:a16="http://schemas.microsoft.com/office/drawing/2014/main" id="{5FD9548C-B10B-42AC-8388-A45B12D76C05}"/>
              </a:ext>
            </a:extLst>
          </xdr:cNvPr>
          <xdr:cNvSpPr txBox="1"/>
        </xdr:nvSpPr>
        <xdr:spPr>
          <a:xfrm>
            <a:off x="3646332" y="4269230"/>
            <a:ext cx="1434157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33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106)</a:t>
            </a:r>
          </a:p>
        </xdr:txBody>
      </xdr:sp>
      <xdr:sp macro="" textlink="">
        <xdr:nvSpPr>
          <xdr:cNvPr id="69" name="textruta 53">
            <a:extLst>
              <a:ext uri="{FF2B5EF4-FFF2-40B4-BE49-F238E27FC236}">
                <a16:creationId xmlns:a16="http://schemas.microsoft.com/office/drawing/2014/main" id="{632F2529-1FFE-480A-A1DD-B6675AEA6957}"/>
              </a:ext>
            </a:extLst>
          </xdr:cNvPr>
          <xdr:cNvSpPr txBox="1"/>
        </xdr:nvSpPr>
        <xdr:spPr>
          <a:xfrm>
            <a:off x="4216249" y="3085395"/>
            <a:ext cx="1554194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53 dagar (20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130)</a:t>
            </a:r>
          </a:p>
        </xdr:txBody>
      </xdr:sp>
      <xdr:sp macro="" textlink="">
        <xdr:nvSpPr>
          <xdr:cNvPr id="71" name="textruta 67">
            <a:extLst>
              <a:ext uri="{FF2B5EF4-FFF2-40B4-BE49-F238E27FC236}">
                <a16:creationId xmlns:a16="http://schemas.microsoft.com/office/drawing/2014/main" id="{B6E611D5-5C46-46E9-BA4D-1A8411274EDB}"/>
              </a:ext>
            </a:extLst>
          </xdr:cNvPr>
          <xdr:cNvSpPr txBox="1"/>
        </xdr:nvSpPr>
        <xdr:spPr>
          <a:xfrm>
            <a:off x="6937601" y="3611987"/>
            <a:ext cx="1147480" cy="343831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22)</a:t>
            </a:r>
          </a:p>
        </xdr:txBody>
      </xdr:sp>
      <xdr:sp macro="" textlink="">
        <xdr:nvSpPr>
          <xdr:cNvPr id="70" name="textruta 66">
            <a:extLst>
              <a:ext uri="{FF2B5EF4-FFF2-40B4-BE49-F238E27FC236}">
                <a16:creationId xmlns:a16="http://schemas.microsoft.com/office/drawing/2014/main" id="{8EAA0856-40CA-49B0-974C-94CBAD8950CB}"/>
              </a:ext>
            </a:extLst>
          </xdr:cNvPr>
          <xdr:cNvSpPr txBox="1"/>
        </xdr:nvSpPr>
        <xdr:spPr>
          <a:xfrm>
            <a:off x="6267268" y="4311151"/>
            <a:ext cx="1225736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11)</a:t>
            </a:r>
          </a:p>
        </xdr:txBody>
      </xdr:sp>
      <xdr:sp macro="" textlink="">
        <xdr:nvSpPr>
          <xdr:cNvPr id="72" name="textruta 68">
            <a:extLst>
              <a:ext uri="{FF2B5EF4-FFF2-40B4-BE49-F238E27FC236}">
                <a16:creationId xmlns:a16="http://schemas.microsoft.com/office/drawing/2014/main" id="{D709DA0A-A00C-4F1D-8960-F92036C6F843}"/>
              </a:ext>
            </a:extLst>
          </xdr:cNvPr>
          <xdr:cNvSpPr txBox="1"/>
        </xdr:nvSpPr>
        <xdr:spPr>
          <a:xfrm>
            <a:off x="6382873" y="3081285"/>
            <a:ext cx="1205115" cy="3438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</xdr:grpSp>
    <xdr:clientData/>
  </xdr:twoCellAnchor>
  <xdr:twoCellAnchor>
    <xdr:from>
      <xdr:col>0</xdr:col>
      <xdr:colOff>28575</xdr:colOff>
      <xdr:row>36</xdr:row>
      <xdr:rowOff>95250</xdr:rowOff>
    </xdr:from>
    <xdr:to>
      <xdr:col>4</xdr:col>
      <xdr:colOff>152400</xdr:colOff>
      <xdr:row>54</xdr:row>
      <xdr:rowOff>0</xdr:rowOff>
    </xdr:to>
    <xdr:grpSp>
      <xdr:nvGrpSpPr>
        <xdr:cNvPr id="124" name="Grupp 123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678053DC-EE33-4D8D-98BE-6C256294B347}"/>
            </a:ext>
          </a:extLst>
        </xdr:cNvPr>
        <xdr:cNvGrpSpPr>
          <a:grpSpLocks noChangeAspect="1"/>
        </xdr:cNvGrpSpPr>
      </xdr:nvGrpSpPr>
      <xdr:grpSpPr>
        <a:xfrm>
          <a:off x="28575" y="5734050"/>
          <a:ext cx="6315075" cy="2647950"/>
          <a:chOff x="923316" y="2609215"/>
          <a:chExt cx="8852717" cy="3865228"/>
        </a:xfrm>
      </xdr:grpSpPr>
      <xdr:grpSp>
        <xdr:nvGrpSpPr>
          <xdr:cNvPr id="125" name="Grupp 124">
            <a:extLst>
              <a:ext uri="{FF2B5EF4-FFF2-40B4-BE49-F238E27FC236}">
                <a16:creationId xmlns:a16="http://schemas.microsoft.com/office/drawing/2014/main" id="{BD60A35D-7B6A-47C9-ADFC-374378F6067F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157" name="Rektangel 156">
              <a:extLst>
                <a:ext uri="{FF2B5EF4-FFF2-40B4-BE49-F238E27FC236}">
                  <a16:creationId xmlns:a16="http://schemas.microsoft.com/office/drawing/2014/main" id="{ADC45215-138E-4078-8693-37700AC91565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158" name="Rektangel 157">
              <a:extLst>
                <a:ext uri="{FF2B5EF4-FFF2-40B4-BE49-F238E27FC236}">
                  <a16:creationId xmlns:a16="http://schemas.microsoft.com/office/drawing/2014/main" id="{9D5C4410-0C94-4AE2-A56D-184E3C50BBCE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159" name="Rektangel 158">
              <a:extLst>
                <a:ext uri="{FF2B5EF4-FFF2-40B4-BE49-F238E27FC236}">
                  <a16:creationId xmlns:a16="http://schemas.microsoft.com/office/drawing/2014/main" id="{5C4D3A50-0188-48E5-868C-050A08F578BA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160" name="Rektangel 159">
              <a:extLst>
                <a:ext uri="{FF2B5EF4-FFF2-40B4-BE49-F238E27FC236}">
                  <a16:creationId xmlns:a16="http://schemas.microsoft.com/office/drawing/2014/main" id="{13BB32D6-391B-496A-BBB9-DC89DB690527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161" name="Rak pilkoppling 160">
              <a:extLst>
                <a:ext uri="{FF2B5EF4-FFF2-40B4-BE49-F238E27FC236}">
                  <a16:creationId xmlns:a16="http://schemas.microsoft.com/office/drawing/2014/main" id="{E191FB3D-3F7D-4BD0-8D0D-1520E8E86E00}"/>
                </a:ext>
              </a:extLst>
            </xdr:cNvPr>
            <xdr:cNvCxnSpPr>
              <a:cxnSpLocks/>
              <a:stCxn id="155" idx="3"/>
              <a:endCxn id="153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6" name="Grupp 125">
            <a:extLst>
              <a:ext uri="{FF2B5EF4-FFF2-40B4-BE49-F238E27FC236}">
                <a16:creationId xmlns:a16="http://schemas.microsoft.com/office/drawing/2014/main" id="{8ADD795F-02EB-4D93-AAF6-DEA10FF8823B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155" name="Pil: femhörning 154">
              <a:extLst>
                <a:ext uri="{FF2B5EF4-FFF2-40B4-BE49-F238E27FC236}">
                  <a16:creationId xmlns:a16="http://schemas.microsoft.com/office/drawing/2014/main" id="{02ED4DAE-AB3F-4C48-9664-20794E10B23E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56" name="Pil: femhörning 4">
              <a:extLst>
                <a:ext uri="{FF2B5EF4-FFF2-40B4-BE49-F238E27FC236}">
                  <a16:creationId xmlns:a16="http://schemas.microsoft.com/office/drawing/2014/main" id="{14EBEA5A-C4D4-4638-8936-878687AC2485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127" name="Grupp 126">
            <a:extLst>
              <a:ext uri="{FF2B5EF4-FFF2-40B4-BE49-F238E27FC236}">
                <a16:creationId xmlns:a16="http://schemas.microsoft.com/office/drawing/2014/main" id="{BE87045C-7F2B-44A9-B3BB-BEB91EF2F0F6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153" name="Pil: sparr 152">
              <a:extLst>
                <a:ext uri="{FF2B5EF4-FFF2-40B4-BE49-F238E27FC236}">
                  <a16:creationId xmlns:a16="http://schemas.microsoft.com/office/drawing/2014/main" id="{B8FCB520-2D5D-46A9-B19B-6060DE897A64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54" name="Pil: sparr 4">
              <a:extLst>
                <a:ext uri="{FF2B5EF4-FFF2-40B4-BE49-F238E27FC236}">
                  <a16:creationId xmlns:a16="http://schemas.microsoft.com/office/drawing/2014/main" id="{9275ACCA-506E-43DB-81DB-57C16AF701D2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128" name="Grupp 127">
            <a:extLst>
              <a:ext uri="{FF2B5EF4-FFF2-40B4-BE49-F238E27FC236}">
                <a16:creationId xmlns:a16="http://schemas.microsoft.com/office/drawing/2014/main" id="{360FBDDC-4CA4-4B34-B5DA-6370A66350AA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151" name="Pil: sparr 150">
              <a:extLst>
                <a:ext uri="{FF2B5EF4-FFF2-40B4-BE49-F238E27FC236}">
                  <a16:creationId xmlns:a16="http://schemas.microsoft.com/office/drawing/2014/main" id="{9111F0EC-17AC-4CE0-83E5-F98DF09F4130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52" name="Pil: sparr 4">
              <a:extLst>
                <a:ext uri="{FF2B5EF4-FFF2-40B4-BE49-F238E27FC236}">
                  <a16:creationId xmlns:a16="http://schemas.microsoft.com/office/drawing/2014/main" id="{E2375BC1-3D00-49CD-8E22-C4EB5BE644AF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129" name="Grupp 128">
            <a:extLst>
              <a:ext uri="{FF2B5EF4-FFF2-40B4-BE49-F238E27FC236}">
                <a16:creationId xmlns:a16="http://schemas.microsoft.com/office/drawing/2014/main" id="{AA92FFB8-FA49-4A6F-98A3-8CBB2E3ECF6C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149" name="Pil: sparr 148">
              <a:extLst>
                <a:ext uri="{FF2B5EF4-FFF2-40B4-BE49-F238E27FC236}">
                  <a16:creationId xmlns:a16="http://schemas.microsoft.com/office/drawing/2014/main" id="{D63C96BA-753E-42DB-88F5-2FD3A0A78E5E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50" name="Pil: sparr 4">
              <a:extLst>
                <a:ext uri="{FF2B5EF4-FFF2-40B4-BE49-F238E27FC236}">
                  <a16:creationId xmlns:a16="http://schemas.microsoft.com/office/drawing/2014/main" id="{3F9C3549-E8FC-4694-898A-952329C6693A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130" name="textruta 10">
            <a:extLst>
              <a:ext uri="{FF2B5EF4-FFF2-40B4-BE49-F238E27FC236}">
                <a16:creationId xmlns:a16="http://schemas.microsoft.com/office/drawing/2014/main" id="{FB61ABA3-D237-4327-8FFF-8F009E10AB52}"/>
              </a:ext>
            </a:extLst>
          </xdr:cNvPr>
          <xdr:cNvSpPr txBox="1"/>
        </xdr:nvSpPr>
        <xdr:spPr>
          <a:xfrm>
            <a:off x="3601232" y="6123184"/>
            <a:ext cx="154312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63 dagar (27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139)</a:t>
            </a:r>
          </a:p>
        </xdr:txBody>
      </xdr:sp>
      <xdr:cxnSp macro="">
        <xdr:nvCxnSpPr>
          <xdr:cNvPr id="131" name="Rak pilkoppling 130">
            <a:extLst>
              <a:ext uri="{FF2B5EF4-FFF2-40B4-BE49-F238E27FC236}">
                <a16:creationId xmlns:a16="http://schemas.microsoft.com/office/drawing/2014/main" id="{00C3DDC9-F6CA-4B4F-8229-D6FA10302DE3}"/>
              </a:ext>
            </a:extLst>
          </xdr:cNvPr>
          <xdr:cNvCxnSpPr>
            <a:cxnSpLocks/>
            <a:stCxn id="154" idx="2"/>
            <a:endCxn id="157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Rak pilkoppling 131">
            <a:extLst>
              <a:ext uri="{FF2B5EF4-FFF2-40B4-BE49-F238E27FC236}">
                <a16:creationId xmlns:a16="http://schemas.microsoft.com/office/drawing/2014/main" id="{7E09D31B-4692-4ED5-8877-11CCA4FC3E7D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Koppling: vinklad 132">
            <a:extLst>
              <a:ext uri="{FF2B5EF4-FFF2-40B4-BE49-F238E27FC236}">
                <a16:creationId xmlns:a16="http://schemas.microsoft.com/office/drawing/2014/main" id="{38F32AB3-51BC-41ED-B61E-C149D542CE6D}"/>
              </a:ext>
            </a:extLst>
          </xdr:cNvPr>
          <xdr:cNvCxnSpPr>
            <a:cxnSpLocks/>
            <a:stCxn id="152" idx="2"/>
            <a:endCxn id="158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Koppling: vinklad 133">
            <a:extLst>
              <a:ext uri="{FF2B5EF4-FFF2-40B4-BE49-F238E27FC236}">
                <a16:creationId xmlns:a16="http://schemas.microsoft.com/office/drawing/2014/main" id="{129A8CFB-1CCF-4BBF-9602-3A599FC01C03}"/>
              </a:ext>
            </a:extLst>
          </xdr:cNvPr>
          <xdr:cNvCxnSpPr>
            <a:cxnSpLocks/>
            <a:stCxn id="152" idx="2"/>
            <a:endCxn id="159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Koppling: vinklad 134">
            <a:extLst>
              <a:ext uri="{FF2B5EF4-FFF2-40B4-BE49-F238E27FC236}">
                <a16:creationId xmlns:a16="http://schemas.microsoft.com/office/drawing/2014/main" id="{E19367DA-F1EB-421A-8573-FA217A9CF138}"/>
              </a:ext>
            </a:extLst>
          </xdr:cNvPr>
          <xdr:cNvCxnSpPr>
            <a:cxnSpLocks/>
            <a:stCxn id="152" idx="2"/>
            <a:endCxn id="160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Koppling: vinklad 135">
            <a:extLst>
              <a:ext uri="{FF2B5EF4-FFF2-40B4-BE49-F238E27FC236}">
                <a16:creationId xmlns:a16="http://schemas.microsoft.com/office/drawing/2014/main" id="{911E87B1-4D34-49C7-8EBD-7CAA33EA7423}"/>
              </a:ext>
            </a:extLst>
          </xdr:cNvPr>
          <xdr:cNvCxnSpPr>
            <a:cxnSpLocks/>
            <a:stCxn id="156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7" name="Rektangel 136">
            <a:extLst>
              <a:ext uri="{FF2B5EF4-FFF2-40B4-BE49-F238E27FC236}">
                <a16:creationId xmlns:a16="http://schemas.microsoft.com/office/drawing/2014/main" id="{3038C515-55ED-4C35-8DCD-79DBB79BE4C9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138" name="Rak pilkoppling 137">
            <a:extLst>
              <a:ext uri="{FF2B5EF4-FFF2-40B4-BE49-F238E27FC236}">
                <a16:creationId xmlns:a16="http://schemas.microsoft.com/office/drawing/2014/main" id="{BF259F93-D153-467B-92E7-0B856A1AA21E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Rak pilkoppling 138">
            <a:extLst>
              <a:ext uri="{FF2B5EF4-FFF2-40B4-BE49-F238E27FC236}">
                <a16:creationId xmlns:a16="http://schemas.microsoft.com/office/drawing/2014/main" id="{DE5BE04F-4210-4CDF-8584-DE811205A9B7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" name="textruta 35">
            <a:extLst>
              <a:ext uri="{FF2B5EF4-FFF2-40B4-BE49-F238E27FC236}">
                <a16:creationId xmlns:a16="http://schemas.microsoft.com/office/drawing/2014/main" id="{62B93BC9-FFA0-44CC-8EAB-F4E36A2C723E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141" name="textruta 49">
            <a:extLst>
              <a:ext uri="{FF2B5EF4-FFF2-40B4-BE49-F238E27FC236}">
                <a16:creationId xmlns:a16="http://schemas.microsoft.com/office/drawing/2014/main" id="{9DC63471-B6EA-4297-9579-8F7B167D3A20}"/>
              </a:ext>
            </a:extLst>
          </xdr:cNvPr>
          <xdr:cNvSpPr txBox="1"/>
        </xdr:nvSpPr>
        <xdr:spPr>
          <a:xfrm>
            <a:off x="1871796" y="3088829"/>
            <a:ext cx="128138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lang="sv-SE" sz="900"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142" name="textruta 50">
            <a:extLst>
              <a:ext uri="{FF2B5EF4-FFF2-40B4-BE49-F238E27FC236}">
                <a16:creationId xmlns:a16="http://schemas.microsoft.com/office/drawing/2014/main" id="{891A66F0-ABF9-4CE9-AEE3-DED3BDFB2468}"/>
              </a:ext>
            </a:extLst>
          </xdr:cNvPr>
          <xdr:cNvSpPr txBox="1"/>
        </xdr:nvSpPr>
        <xdr:spPr>
          <a:xfrm>
            <a:off x="6276518" y="5565197"/>
            <a:ext cx="127675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22)</a:t>
            </a:r>
          </a:p>
        </xdr:txBody>
      </xdr:sp>
      <xdr:sp macro="" textlink="">
        <xdr:nvSpPr>
          <xdr:cNvPr id="143" name="textruta 51">
            <a:extLst>
              <a:ext uri="{FF2B5EF4-FFF2-40B4-BE49-F238E27FC236}">
                <a16:creationId xmlns:a16="http://schemas.microsoft.com/office/drawing/2014/main" id="{30C920DC-5688-420D-B519-891A42BEB43B}"/>
              </a:ext>
            </a:extLst>
          </xdr:cNvPr>
          <xdr:cNvSpPr txBox="1"/>
        </xdr:nvSpPr>
        <xdr:spPr>
          <a:xfrm>
            <a:off x="6187216" y="4938938"/>
            <a:ext cx="131780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33)</a:t>
            </a:r>
          </a:p>
        </xdr:txBody>
      </xdr:sp>
      <xdr:sp macro="" textlink="">
        <xdr:nvSpPr>
          <xdr:cNvPr id="144" name="textruta 52">
            <a:extLst>
              <a:ext uri="{FF2B5EF4-FFF2-40B4-BE49-F238E27FC236}">
                <a16:creationId xmlns:a16="http://schemas.microsoft.com/office/drawing/2014/main" id="{BE2E51EA-0AF6-4927-9A1C-BE3AB7910023}"/>
              </a:ext>
            </a:extLst>
          </xdr:cNvPr>
          <xdr:cNvSpPr txBox="1"/>
        </xdr:nvSpPr>
        <xdr:spPr>
          <a:xfrm>
            <a:off x="3646332" y="4269229"/>
            <a:ext cx="143415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33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105)</a:t>
            </a:r>
          </a:p>
        </xdr:txBody>
      </xdr:sp>
      <xdr:sp macro="" textlink="">
        <xdr:nvSpPr>
          <xdr:cNvPr id="145" name="textruta 53">
            <a:extLst>
              <a:ext uri="{FF2B5EF4-FFF2-40B4-BE49-F238E27FC236}">
                <a16:creationId xmlns:a16="http://schemas.microsoft.com/office/drawing/2014/main" id="{BFAB060A-A12A-432C-B03E-E863DA7643A8}"/>
              </a:ext>
            </a:extLst>
          </xdr:cNvPr>
          <xdr:cNvSpPr txBox="1"/>
        </xdr:nvSpPr>
        <xdr:spPr>
          <a:xfrm>
            <a:off x="4216249" y="3085394"/>
            <a:ext cx="155419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55 dagar (22</a:t>
            </a:r>
            <a:r>
              <a:rPr lang="sv-SE" sz="9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131)</a:t>
            </a:r>
          </a:p>
        </xdr:txBody>
      </xdr:sp>
      <xdr:sp macro="" textlink="">
        <xdr:nvSpPr>
          <xdr:cNvPr id="146" name="textruta 66">
            <a:extLst>
              <a:ext uri="{FF2B5EF4-FFF2-40B4-BE49-F238E27FC236}">
                <a16:creationId xmlns:a16="http://schemas.microsoft.com/office/drawing/2014/main" id="{D2370E86-0108-4603-B520-288335329E2E}"/>
              </a:ext>
            </a:extLst>
          </xdr:cNvPr>
          <xdr:cNvSpPr txBox="1"/>
        </xdr:nvSpPr>
        <xdr:spPr>
          <a:xfrm>
            <a:off x="6267268" y="4311152"/>
            <a:ext cx="1225736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13)</a:t>
            </a:r>
          </a:p>
        </xdr:txBody>
      </xdr:sp>
      <xdr:sp macro="" textlink="">
        <xdr:nvSpPr>
          <xdr:cNvPr id="147" name="textruta 67">
            <a:extLst>
              <a:ext uri="{FF2B5EF4-FFF2-40B4-BE49-F238E27FC236}">
                <a16:creationId xmlns:a16="http://schemas.microsoft.com/office/drawing/2014/main" id="{1C8F83B3-7381-491D-A611-3B15196F2DFF}"/>
              </a:ext>
            </a:extLst>
          </xdr:cNvPr>
          <xdr:cNvSpPr txBox="1"/>
        </xdr:nvSpPr>
        <xdr:spPr>
          <a:xfrm>
            <a:off x="6924410" y="3611988"/>
            <a:ext cx="1213360" cy="349397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10)</a:t>
            </a:r>
          </a:p>
        </xdr:txBody>
      </xdr:sp>
      <xdr:sp macro="" textlink="">
        <xdr:nvSpPr>
          <xdr:cNvPr id="148" name="textruta 68">
            <a:extLst>
              <a:ext uri="{FF2B5EF4-FFF2-40B4-BE49-F238E27FC236}">
                <a16:creationId xmlns:a16="http://schemas.microsoft.com/office/drawing/2014/main" id="{182E87C7-9DD4-4EC4-BEB6-19C11C60C0CD}"/>
              </a:ext>
            </a:extLst>
          </xdr:cNvPr>
          <xdr:cNvSpPr txBox="1"/>
        </xdr:nvSpPr>
        <xdr:spPr>
          <a:xfrm>
            <a:off x="6382871" y="3081284"/>
            <a:ext cx="127011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85725</xdr:rowOff>
    </xdr:from>
    <xdr:to>
      <xdr:col>2</xdr:col>
      <xdr:colOff>1066800</xdr:colOff>
      <xdr:row>73</xdr:row>
      <xdr:rowOff>47625</xdr:rowOff>
    </xdr:to>
    <xdr:graphicFrame macro="">
      <xdr:nvGraphicFramePr>
        <xdr:cNvPr id="4" name="Diagram 3" descr="Linjediagram som visar ungefär samma tider för ungdomar och vuxna. Tiderna för de senare åren är kortare.">
          <a:extLst>
            <a:ext uri="{FF2B5EF4-FFF2-40B4-BE49-F238E27FC236}">
              <a16:creationId xmlns:a16="http://schemas.microsoft.com/office/drawing/2014/main" id="{2C978B1F-1327-4B99-BE36-B82E9BD7D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4</xdr:col>
      <xdr:colOff>38100</xdr:colOff>
      <xdr:row>39</xdr:row>
      <xdr:rowOff>47625</xdr:rowOff>
    </xdr:to>
    <xdr:graphicFrame macro="">
      <xdr:nvGraphicFramePr>
        <xdr:cNvPr id="4" name="Diagram 3" descr="Lådagram där genomströmningstiderna varierar mellan 6 dagar (tillgreppsbrott, nedre kvartil) och 192 dagar (sexualbrott, övre kvartil).">
          <a:extLst>
            <a:ext uri="{FF2B5EF4-FFF2-40B4-BE49-F238E27FC236}">
              <a16:creationId xmlns:a16="http://schemas.microsoft.com/office/drawing/2014/main" id="{8B148D54-F018-4548-906A-CC1FAAF0A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19</xdr:row>
      <xdr:rowOff>107157</xdr:rowOff>
    </xdr:from>
    <xdr:to>
      <xdr:col>1</xdr:col>
      <xdr:colOff>1133475</xdr:colOff>
      <xdr:row>41</xdr:row>
      <xdr:rowOff>66675</xdr:rowOff>
    </xdr:to>
    <xdr:graphicFrame macro="">
      <xdr:nvGraphicFramePr>
        <xdr:cNvPr id="3" name="Diagram 2" descr="Stapeldiagram som visar att ungdomar har längre genomströmningstider än vuxna i nästan alla brottskategorier.">
          <a:extLst>
            <a:ext uri="{FF2B5EF4-FFF2-40B4-BE49-F238E27FC236}">
              <a16:creationId xmlns:a16="http://schemas.microsoft.com/office/drawing/2014/main" id="{A00A91D0-BDDC-49C0-A543-99ED4E03F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35716</xdr:colOff>
      <xdr:row>30</xdr:row>
      <xdr:rowOff>0</xdr:rowOff>
    </xdr:from>
    <xdr:to>
      <xdr:col>6</xdr:col>
      <xdr:colOff>228600</xdr:colOff>
      <xdr:row>56</xdr:row>
      <xdr:rowOff>47625</xdr:rowOff>
    </xdr:to>
    <xdr:graphicFrame macro="">
      <xdr:nvGraphicFramePr>
        <xdr:cNvPr id="3" name="Diagram 2" descr="Linjediagram där de flesta brottskategorier har mellan 60 och 100 dagars genomströmningstid. Tillgreppsbrott och trafikbrott har kortare tider medan förmögenhetsbrott 2015 avviker med långa tider.">
          <a:extLst>
            <a:ext uri="{FF2B5EF4-FFF2-40B4-BE49-F238E27FC236}">
              <a16:creationId xmlns:a16="http://schemas.microsoft.com/office/drawing/2014/main" id="{841EA513-C6B2-4005-844E-2979FD399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54</xdr:row>
      <xdr:rowOff>104775</xdr:rowOff>
    </xdr:from>
    <xdr:to>
      <xdr:col>2</xdr:col>
      <xdr:colOff>790576</xdr:colOff>
      <xdr:row>72</xdr:row>
      <xdr:rowOff>66675</xdr:rowOff>
    </xdr:to>
    <xdr:graphicFrame macro="">
      <xdr:nvGraphicFramePr>
        <xdr:cNvPr id="3" name="Diagram 2" descr="Linjediagram som visar längre tider för ungdomar än för vuxna.">
          <a:extLst>
            <a:ext uri="{FF2B5EF4-FFF2-40B4-BE49-F238E27FC236}">
              <a16:creationId xmlns:a16="http://schemas.microsoft.com/office/drawing/2014/main" id="{D5B04400-F257-4CBF-B14E-F1127F0AC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38099</xdr:rowOff>
    </xdr:from>
    <xdr:to>
      <xdr:col>4</xdr:col>
      <xdr:colOff>876300</xdr:colOff>
      <xdr:row>39</xdr:row>
      <xdr:rowOff>38100</xdr:rowOff>
    </xdr:to>
    <xdr:graphicFrame macro="">
      <xdr:nvGraphicFramePr>
        <xdr:cNvPr id="6" name="Diagram 5" descr="Lådagram som visar längst genomströmningstider för förmögenhetsbrott och brott mot övriga specialstraffrättsliga författningar.">
          <a:extLst>
            <a:ext uri="{FF2B5EF4-FFF2-40B4-BE49-F238E27FC236}">
              <a16:creationId xmlns:a16="http://schemas.microsoft.com/office/drawing/2014/main" id="{434A020A-233C-4D6B-A0BC-74B800660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107157</xdr:colOff>
      <xdr:row>19</xdr:row>
      <xdr:rowOff>50007</xdr:rowOff>
    </xdr:from>
    <xdr:to>
      <xdr:col>2</xdr:col>
      <xdr:colOff>19050</xdr:colOff>
      <xdr:row>41</xdr:row>
      <xdr:rowOff>0</xdr:rowOff>
    </xdr:to>
    <xdr:graphicFrame macro="">
      <xdr:nvGraphicFramePr>
        <xdr:cNvPr id="2" name="Diagram 1" descr="Parstaplar som visar längre tider för ungdomar i samtliga brottskategorier förutom övriga specialstraffrättsliga författningar där vuxna har längre tid.">
          <a:extLst>
            <a:ext uri="{FF2B5EF4-FFF2-40B4-BE49-F238E27FC236}">
              <a16:creationId xmlns:a16="http://schemas.microsoft.com/office/drawing/2014/main" id="{6E9CE928-937C-4DD3-85B1-1FAFDCA90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54766</xdr:colOff>
      <xdr:row>31</xdr:row>
      <xdr:rowOff>95250</xdr:rowOff>
    </xdr:from>
    <xdr:to>
      <xdr:col>6</xdr:col>
      <xdr:colOff>276225</xdr:colOff>
      <xdr:row>55</xdr:row>
      <xdr:rowOff>133349</xdr:rowOff>
    </xdr:to>
    <xdr:graphicFrame macro="">
      <xdr:nvGraphicFramePr>
        <xdr:cNvPr id="3" name="Diagram 2" descr="Linjediagram där de flesta brottskategorier har mellan 3 och 8 dagars genomströmningstid. Förmögenhetsbrott och brott mot övriga specialstraffrättsliga författningar avviker med längre tider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85725</xdr:rowOff>
    </xdr:from>
    <xdr:to>
      <xdr:col>2</xdr:col>
      <xdr:colOff>809625</xdr:colOff>
      <xdr:row>71</xdr:row>
      <xdr:rowOff>9525</xdr:rowOff>
    </xdr:to>
    <xdr:graphicFrame macro="">
      <xdr:nvGraphicFramePr>
        <xdr:cNvPr id="4" name="Diagram 3" descr="Linjediagram som visar att genomströmningstiden är likartad för ungdomar och vuxna, cirka 5 dagar">
          <a:extLst>
            <a:ext uri="{FF2B5EF4-FFF2-40B4-BE49-F238E27FC236}">
              <a16:creationId xmlns:a16="http://schemas.microsoft.com/office/drawing/2014/main" id="{6491B4E0-EE0E-43B7-B568-E5A17A2AD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17</xdr:row>
      <xdr:rowOff>0</xdr:rowOff>
    </xdr:from>
    <xdr:to>
      <xdr:col>4</xdr:col>
      <xdr:colOff>171450</xdr:colOff>
      <xdr:row>38</xdr:row>
      <xdr:rowOff>95249</xdr:rowOff>
    </xdr:to>
    <xdr:graphicFrame macro="">
      <xdr:nvGraphicFramePr>
        <xdr:cNvPr id="3" name="Diagram 2" descr="Linjediagram som visar att tiden till beslut i åtalsfrågan är längst för de fall där åklagaren beslutar om att inte väcka åtal.">
          <a:extLst>
            <a:ext uri="{FF2B5EF4-FFF2-40B4-BE49-F238E27FC236}">
              <a16:creationId xmlns:a16="http://schemas.microsoft.com/office/drawing/2014/main" id="{D09BC6EB-AB52-44A6-B786-6B72B055E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31</xdr:row>
      <xdr:rowOff>9525</xdr:rowOff>
    </xdr:from>
    <xdr:to>
      <xdr:col>1</xdr:col>
      <xdr:colOff>723900</xdr:colOff>
      <xdr:row>53</xdr:row>
      <xdr:rowOff>28575</xdr:rowOff>
    </xdr:to>
    <xdr:graphicFrame macro="">
      <xdr:nvGraphicFramePr>
        <xdr:cNvPr id="10" name="Diagram 9" descr="Linjediagram som visar att förundersökningen tar mest tid i den utredande och lagförande delen av brottmålsprocessen.">
          <a:extLst>
            <a:ext uri="{FF2B5EF4-FFF2-40B4-BE49-F238E27FC236}">
              <a16:creationId xmlns:a16="http://schemas.microsoft.com/office/drawing/2014/main" id="{11E98127-CB15-4E62-9D9F-14AEE5AB0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381001</xdr:colOff>
      <xdr:row>30</xdr:row>
      <xdr:rowOff>114300</xdr:rowOff>
    </xdr:from>
    <xdr:to>
      <xdr:col>11</xdr:col>
      <xdr:colOff>342900</xdr:colOff>
      <xdr:row>53</xdr:row>
      <xdr:rowOff>22861</xdr:rowOff>
    </xdr:to>
    <xdr:graphicFrame macro="">
      <xdr:nvGraphicFramePr>
        <xdr:cNvPr id="12" name="Diagram 11" descr="Linjediagram som visar att förundersökningen tar mest tid i den utredande och lagförande delen av brottmålsprocessen.">
          <a:extLst>
            <a:ext uri="{FF2B5EF4-FFF2-40B4-BE49-F238E27FC236}">
              <a16:creationId xmlns:a16="http://schemas.microsoft.com/office/drawing/2014/main" id="{5411B397-B592-4ABD-ADF6-6F1CD785E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6</xdr:col>
      <xdr:colOff>257176</xdr:colOff>
      <xdr:row>53</xdr:row>
      <xdr:rowOff>19050</xdr:rowOff>
    </xdr:to>
    <xdr:graphicFrame macro="">
      <xdr:nvGraphicFramePr>
        <xdr:cNvPr id="6" name="Diagram 5" descr="Linjediagram som visar att förundersökningen tar mest tid i den utredande och lagförande delen av brottmålsprocessen.">
          <a:extLst>
            <a:ext uri="{FF2B5EF4-FFF2-40B4-BE49-F238E27FC236}">
              <a16:creationId xmlns:a16="http://schemas.microsoft.com/office/drawing/2014/main" id="{C6349783-C724-4A5D-B049-3490D151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333374</xdr:colOff>
      <xdr:row>2</xdr:row>
      <xdr:rowOff>85725</xdr:rowOff>
    </xdr:from>
    <xdr:to>
      <xdr:col>16</xdr:col>
      <xdr:colOff>297245</xdr:colOff>
      <xdr:row>19</xdr:row>
      <xdr:rowOff>142875</xdr:rowOff>
    </xdr:to>
    <xdr:grpSp>
      <xdr:nvGrpSpPr>
        <xdr:cNvPr id="26" name="Grupp 25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4D1C2E56-A749-48B4-8D31-89E7DE37F1A3}"/>
            </a:ext>
          </a:extLst>
        </xdr:cNvPr>
        <xdr:cNvGrpSpPr>
          <a:grpSpLocks noChangeAspect="1"/>
        </xdr:cNvGrpSpPr>
      </xdr:nvGrpSpPr>
      <xdr:grpSpPr>
        <a:xfrm>
          <a:off x="7067549" y="390525"/>
          <a:ext cx="6402771" cy="2800350"/>
          <a:chOff x="923316" y="2609215"/>
          <a:chExt cx="8852717" cy="3865228"/>
        </a:xfrm>
      </xdr:grpSpPr>
      <xdr:grpSp>
        <xdr:nvGrpSpPr>
          <xdr:cNvPr id="27" name="Grupp 26">
            <a:extLst>
              <a:ext uri="{FF2B5EF4-FFF2-40B4-BE49-F238E27FC236}">
                <a16:creationId xmlns:a16="http://schemas.microsoft.com/office/drawing/2014/main" id="{35D0814B-0DB8-44BA-959B-3BBAEFD2FB6A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60" name="Rektangel 59">
              <a:extLst>
                <a:ext uri="{FF2B5EF4-FFF2-40B4-BE49-F238E27FC236}">
                  <a16:creationId xmlns:a16="http://schemas.microsoft.com/office/drawing/2014/main" id="{E8CBECA6-1C8D-4A7A-A1A6-75421A59E0F1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61" name="Rektangel 60">
              <a:extLst>
                <a:ext uri="{FF2B5EF4-FFF2-40B4-BE49-F238E27FC236}">
                  <a16:creationId xmlns:a16="http://schemas.microsoft.com/office/drawing/2014/main" id="{A787B344-96AB-410A-A786-74929479B9C7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62" name="Rektangel 61">
              <a:extLst>
                <a:ext uri="{FF2B5EF4-FFF2-40B4-BE49-F238E27FC236}">
                  <a16:creationId xmlns:a16="http://schemas.microsoft.com/office/drawing/2014/main" id="{4F1268B5-7BBC-454F-B845-53E69855F9E8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63" name="Rektangel 62">
              <a:extLst>
                <a:ext uri="{FF2B5EF4-FFF2-40B4-BE49-F238E27FC236}">
                  <a16:creationId xmlns:a16="http://schemas.microsoft.com/office/drawing/2014/main" id="{C49AC1CC-D747-40D1-9885-18FC1E32BE2B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64" name="Rak pilkoppling 63">
              <a:extLst>
                <a:ext uri="{FF2B5EF4-FFF2-40B4-BE49-F238E27FC236}">
                  <a16:creationId xmlns:a16="http://schemas.microsoft.com/office/drawing/2014/main" id="{24EE629E-CD91-4562-BA74-CC80C190E226}"/>
                </a:ext>
              </a:extLst>
            </xdr:cNvPr>
            <xdr:cNvCxnSpPr>
              <a:cxnSpLocks/>
              <a:stCxn id="58" idx="3"/>
              <a:endCxn id="56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" name="Grupp 27">
            <a:extLst>
              <a:ext uri="{FF2B5EF4-FFF2-40B4-BE49-F238E27FC236}">
                <a16:creationId xmlns:a16="http://schemas.microsoft.com/office/drawing/2014/main" id="{ED22DECA-ED19-45CB-961A-24D727BB3421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58" name="Pil: femhörning 57">
              <a:extLst>
                <a:ext uri="{FF2B5EF4-FFF2-40B4-BE49-F238E27FC236}">
                  <a16:creationId xmlns:a16="http://schemas.microsoft.com/office/drawing/2014/main" id="{D822E306-951F-4DB2-9BCC-138C3560368E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59" name="Pil: femhörning 4">
              <a:extLst>
                <a:ext uri="{FF2B5EF4-FFF2-40B4-BE49-F238E27FC236}">
                  <a16:creationId xmlns:a16="http://schemas.microsoft.com/office/drawing/2014/main" id="{A7A73199-3028-4D81-8203-1602EEDC7C61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29" name="Grupp 28">
            <a:extLst>
              <a:ext uri="{FF2B5EF4-FFF2-40B4-BE49-F238E27FC236}">
                <a16:creationId xmlns:a16="http://schemas.microsoft.com/office/drawing/2014/main" id="{3A80F929-E188-4FFF-867E-921FECF43889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56" name="Pil: sparr 55">
              <a:extLst>
                <a:ext uri="{FF2B5EF4-FFF2-40B4-BE49-F238E27FC236}">
                  <a16:creationId xmlns:a16="http://schemas.microsoft.com/office/drawing/2014/main" id="{1B7A3EAF-E5A0-4834-8003-41DEF4BB4FF3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57" name="Pil: sparr 4">
              <a:extLst>
                <a:ext uri="{FF2B5EF4-FFF2-40B4-BE49-F238E27FC236}">
                  <a16:creationId xmlns:a16="http://schemas.microsoft.com/office/drawing/2014/main" id="{3BE5AEB3-ED58-4751-9C24-EA9F4E2D4FDA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30" name="Grupp 29">
            <a:extLst>
              <a:ext uri="{FF2B5EF4-FFF2-40B4-BE49-F238E27FC236}">
                <a16:creationId xmlns:a16="http://schemas.microsoft.com/office/drawing/2014/main" id="{0E057FA8-6B6F-40B4-B03C-00121E4E221A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54" name="Pil: sparr 53">
              <a:extLst>
                <a:ext uri="{FF2B5EF4-FFF2-40B4-BE49-F238E27FC236}">
                  <a16:creationId xmlns:a16="http://schemas.microsoft.com/office/drawing/2014/main" id="{E5D9533A-77AF-4359-8397-A4640EEBB773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55" name="Pil: sparr 4">
              <a:extLst>
                <a:ext uri="{FF2B5EF4-FFF2-40B4-BE49-F238E27FC236}">
                  <a16:creationId xmlns:a16="http://schemas.microsoft.com/office/drawing/2014/main" id="{6367CA66-F5D6-4FF4-907F-3B8E2BDFFCB3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31" name="Grupp 30">
            <a:extLst>
              <a:ext uri="{FF2B5EF4-FFF2-40B4-BE49-F238E27FC236}">
                <a16:creationId xmlns:a16="http://schemas.microsoft.com/office/drawing/2014/main" id="{40AB4F15-317F-414F-BEBE-48FCED74F438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52" name="Pil: sparr 51">
              <a:extLst>
                <a:ext uri="{FF2B5EF4-FFF2-40B4-BE49-F238E27FC236}">
                  <a16:creationId xmlns:a16="http://schemas.microsoft.com/office/drawing/2014/main" id="{35AA993F-2F23-44FA-BD6C-01C7E3424E82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53" name="Pil: sparr 4">
              <a:extLst>
                <a:ext uri="{FF2B5EF4-FFF2-40B4-BE49-F238E27FC236}">
                  <a16:creationId xmlns:a16="http://schemas.microsoft.com/office/drawing/2014/main" id="{4C3E9A91-03CE-43AE-A9AE-B743EEA74461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32" name="textruta 10">
            <a:extLst>
              <a:ext uri="{FF2B5EF4-FFF2-40B4-BE49-F238E27FC236}">
                <a16:creationId xmlns:a16="http://schemas.microsoft.com/office/drawing/2014/main" id="{B107CC6D-F455-4266-89E9-8135E847E902}"/>
              </a:ext>
            </a:extLst>
          </xdr:cNvPr>
          <xdr:cNvSpPr txBox="1"/>
        </xdr:nvSpPr>
        <xdr:spPr>
          <a:xfrm>
            <a:off x="3601232" y="6123185"/>
            <a:ext cx="1543123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63 dagar (27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139)</a:t>
            </a:r>
          </a:p>
        </xdr:txBody>
      </xdr:sp>
      <xdr:cxnSp macro="">
        <xdr:nvCxnSpPr>
          <xdr:cNvPr id="34" name="Rak pilkoppling 33">
            <a:extLst>
              <a:ext uri="{FF2B5EF4-FFF2-40B4-BE49-F238E27FC236}">
                <a16:creationId xmlns:a16="http://schemas.microsoft.com/office/drawing/2014/main" id="{DED3B814-B72C-424E-9249-868006BAD871}"/>
              </a:ext>
            </a:extLst>
          </xdr:cNvPr>
          <xdr:cNvCxnSpPr>
            <a:cxnSpLocks/>
            <a:stCxn id="57" idx="2"/>
            <a:endCxn id="60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Rak pilkoppling 34">
            <a:extLst>
              <a:ext uri="{FF2B5EF4-FFF2-40B4-BE49-F238E27FC236}">
                <a16:creationId xmlns:a16="http://schemas.microsoft.com/office/drawing/2014/main" id="{C82A39A9-F00F-4414-831B-8D934940EC60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Koppling: vinklad 35">
            <a:extLst>
              <a:ext uri="{FF2B5EF4-FFF2-40B4-BE49-F238E27FC236}">
                <a16:creationId xmlns:a16="http://schemas.microsoft.com/office/drawing/2014/main" id="{CC017974-23B0-4EF7-8D4E-397925D26EFD}"/>
              </a:ext>
            </a:extLst>
          </xdr:cNvPr>
          <xdr:cNvCxnSpPr>
            <a:cxnSpLocks/>
            <a:stCxn id="55" idx="2"/>
            <a:endCxn id="61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Koppling: vinklad 36">
            <a:extLst>
              <a:ext uri="{FF2B5EF4-FFF2-40B4-BE49-F238E27FC236}">
                <a16:creationId xmlns:a16="http://schemas.microsoft.com/office/drawing/2014/main" id="{BD4821A2-E17F-42A2-810A-D9D16BF229E5}"/>
              </a:ext>
            </a:extLst>
          </xdr:cNvPr>
          <xdr:cNvCxnSpPr>
            <a:cxnSpLocks/>
            <a:stCxn id="55" idx="2"/>
            <a:endCxn id="62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Koppling: vinklad 37">
            <a:extLst>
              <a:ext uri="{FF2B5EF4-FFF2-40B4-BE49-F238E27FC236}">
                <a16:creationId xmlns:a16="http://schemas.microsoft.com/office/drawing/2014/main" id="{0C2A894A-A9D3-4985-87CE-9DB24C97368D}"/>
              </a:ext>
            </a:extLst>
          </xdr:cNvPr>
          <xdr:cNvCxnSpPr>
            <a:cxnSpLocks/>
            <a:stCxn id="55" idx="2"/>
            <a:endCxn id="63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Koppling: vinklad 38">
            <a:extLst>
              <a:ext uri="{FF2B5EF4-FFF2-40B4-BE49-F238E27FC236}">
                <a16:creationId xmlns:a16="http://schemas.microsoft.com/office/drawing/2014/main" id="{6DEE44E6-30DC-4BD2-A72E-FCC1E8D3CC3D}"/>
              </a:ext>
            </a:extLst>
          </xdr:cNvPr>
          <xdr:cNvCxnSpPr>
            <a:cxnSpLocks/>
            <a:stCxn id="59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Rektangel 39">
            <a:extLst>
              <a:ext uri="{FF2B5EF4-FFF2-40B4-BE49-F238E27FC236}">
                <a16:creationId xmlns:a16="http://schemas.microsoft.com/office/drawing/2014/main" id="{53AFAB05-40CB-41D9-8570-75502B82A566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41" name="Rak pilkoppling 40">
            <a:extLst>
              <a:ext uri="{FF2B5EF4-FFF2-40B4-BE49-F238E27FC236}">
                <a16:creationId xmlns:a16="http://schemas.microsoft.com/office/drawing/2014/main" id="{CAE321C8-2A2C-4E9F-AC88-50B6575A3549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Rak pilkoppling 41">
            <a:extLst>
              <a:ext uri="{FF2B5EF4-FFF2-40B4-BE49-F238E27FC236}">
                <a16:creationId xmlns:a16="http://schemas.microsoft.com/office/drawing/2014/main" id="{188ACF52-8963-4E47-9496-1ED6B194321E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textruta 35">
            <a:extLst>
              <a:ext uri="{FF2B5EF4-FFF2-40B4-BE49-F238E27FC236}">
                <a16:creationId xmlns:a16="http://schemas.microsoft.com/office/drawing/2014/main" id="{7D052836-6AE4-4259-80BB-1EA0B901001A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44" name="textruta 49">
            <a:extLst>
              <a:ext uri="{FF2B5EF4-FFF2-40B4-BE49-F238E27FC236}">
                <a16:creationId xmlns:a16="http://schemas.microsoft.com/office/drawing/2014/main" id="{26F594D6-AFD4-4EAF-92E0-0271AA716DD5}"/>
              </a:ext>
            </a:extLst>
          </xdr:cNvPr>
          <xdr:cNvSpPr txBox="1"/>
        </xdr:nvSpPr>
        <xdr:spPr>
          <a:xfrm>
            <a:off x="1871798" y="3088828"/>
            <a:ext cx="1112839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lang="sv-SE" sz="900"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45" name="textruta 50">
            <a:extLst>
              <a:ext uri="{FF2B5EF4-FFF2-40B4-BE49-F238E27FC236}">
                <a16:creationId xmlns:a16="http://schemas.microsoft.com/office/drawing/2014/main" id="{DE4D404E-A3DD-419F-BBA8-01B024D793D5}"/>
              </a:ext>
            </a:extLst>
          </xdr:cNvPr>
          <xdr:cNvSpPr txBox="1"/>
        </xdr:nvSpPr>
        <xdr:spPr>
          <a:xfrm>
            <a:off x="6276519" y="5565197"/>
            <a:ext cx="1276752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22)</a:t>
            </a:r>
          </a:p>
        </xdr:txBody>
      </xdr:sp>
      <xdr:sp macro="" textlink="">
        <xdr:nvSpPr>
          <xdr:cNvPr id="46" name="textruta 51">
            <a:extLst>
              <a:ext uri="{FF2B5EF4-FFF2-40B4-BE49-F238E27FC236}">
                <a16:creationId xmlns:a16="http://schemas.microsoft.com/office/drawing/2014/main" id="{D73D86B8-B529-4108-9172-19EEF6979082}"/>
              </a:ext>
            </a:extLst>
          </xdr:cNvPr>
          <xdr:cNvSpPr txBox="1"/>
        </xdr:nvSpPr>
        <xdr:spPr>
          <a:xfrm>
            <a:off x="6187217" y="4938938"/>
            <a:ext cx="1317802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33)</a:t>
            </a:r>
          </a:p>
        </xdr:txBody>
      </xdr:sp>
      <xdr:sp macro="" textlink="">
        <xdr:nvSpPr>
          <xdr:cNvPr id="47" name="textruta 52">
            <a:extLst>
              <a:ext uri="{FF2B5EF4-FFF2-40B4-BE49-F238E27FC236}">
                <a16:creationId xmlns:a16="http://schemas.microsoft.com/office/drawing/2014/main" id="{747C9C08-1448-496D-A90A-EA54EC837647}"/>
              </a:ext>
            </a:extLst>
          </xdr:cNvPr>
          <xdr:cNvSpPr txBox="1"/>
        </xdr:nvSpPr>
        <xdr:spPr>
          <a:xfrm>
            <a:off x="3646332" y="4269229"/>
            <a:ext cx="1434155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33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105)</a:t>
            </a:r>
          </a:p>
        </xdr:txBody>
      </xdr:sp>
      <xdr:sp macro="" textlink="">
        <xdr:nvSpPr>
          <xdr:cNvPr id="48" name="textruta 53">
            <a:extLst>
              <a:ext uri="{FF2B5EF4-FFF2-40B4-BE49-F238E27FC236}">
                <a16:creationId xmlns:a16="http://schemas.microsoft.com/office/drawing/2014/main" id="{84F2B0B8-F8ED-4B93-AB19-57808B88A59C}"/>
              </a:ext>
            </a:extLst>
          </xdr:cNvPr>
          <xdr:cNvSpPr txBox="1"/>
        </xdr:nvSpPr>
        <xdr:spPr>
          <a:xfrm>
            <a:off x="4216249" y="3085394"/>
            <a:ext cx="1554193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55 dagar (22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131)</a:t>
            </a:r>
          </a:p>
        </xdr:txBody>
      </xdr:sp>
      <xdr:sp macro="" textlink="">
        <xdr:nvSpPr>
          <xdr:cNvPr id="49" name="textruta 66">
            <a:extLst>
              <a:ext uri="{FF2B5EF4-FFF2-40B4-BE49-F238E27FC236}">
                <a16:creationId xmlns:a16="http://schemas.microsoft.com/office/drawing/2014/main" id="{D974BB6A-E512-41EB-BB85-A8619D64F1AE}"/>
              </a:ext>
            </a:extLst>
          </xdr:cNvPr>
          <xdr:cNvSpPr txBox="1"/>
        </xdr:nvSpPr>
        <xdr:spPr>
          <a:xfrm>
            <a:off x="6267269" y="4311151"/>
            <a:ext cx="1225737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13)</a:t>
            </a:r>
          </a:p>
        </xdr:txBody>
      </xdr:sp>
      <xdr:sp macro="" textlink="">
        <xdr:nvSpPr>
          <xdr:cNvPr id="50" name="textruta 67">
            <a:extLst>
              <a:ext uri="{FF2B5EF4-FFF2-40B4-BE49-F238E27FC236}">
                <a16:creationId xmlns:a16="http://schemas.microsoft.com/office/drawing/2014/main" id="{4459C9A1-49B0-4DEC-84B4-CC100FC76322}"/>
              </a:ext>
            </a:extLst>
          </xdr:cNvPr>
          <xdr:cNvSpPr txBox="1"/>
        </xdr:nvSpPr>
        <xdr:spPr>
          <a:xfrm>
            <a:off x="6924410" y="3611987"/>
            <a:ext cx="1123677" cy="330382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10)</a:t>
            </a:r>
          </a:p>
        </xdr:txBody>
      </xdr:sp>
      <xdr:sp macro="" textlink="">
        <xdr:nvSpPr>
          <xdr:cNvPr id="51" name="textruta 68">
            <a:extLst>
              <a:ext uri="{FF2B5EF4-FFF2-40B4-BE49-F238E27FC236}">
                <a16:creationId xmlns:a16="http://schemas.microsoft.com/office/drawing/2014/main" id="{AA3EF8A0-2CDE-46A1-9B19-F1A2DDFEA862}"/>
              </a:ext>
            </a:extLst>
          </xdr:cNvPr>
          <xdr:cNvSpPr txBox="1"/>
        </xdr:nvSpPr>
        <xdr:spPr>
          <a:xfrm>
            <a:off x="6382871" y="3081284"/>
            <a:ext cx="1205115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</xdr:grpSp>
    <xdr:clientData/>
  </xdr:twoCellAnchor>
  <xdr:twoCellAnchor>
    <xdr:from>
      <xdr:col>17</xdr:col>
      <xdr:colOff>333374</xdr:colOff>
      <xdr:row>2</xdr:row>
      <xdr:rowOff>95250</xdr:rowOff>
    </xdr:from>
    <xdr:to>
      <xdr:col>28</xdr:col>
      <xdr:colOff>297245</xdr:colOff>
      <xdr:row>20</xdr:row>
      <xdr:rowOff>0</xdr:rowOff>
    </xdr:to>
    <xdr:grpSp>
      <xdr:nvGrpSpPr>
        <xdr:cNvPr id="65" name="Grupp 64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92DF72F9-BB6A-47F0-BE3F-78E533FE1BD0}"/>
            </a:ext>
          </a:extLst>
        </xdr:cNvPr>
        <xdr:cNvGrpSpPr>
          <a:grpSpLocks noChangeAspect="1"/>
        </xdr:cNvGrpSpPr>
      </xdr:nvGrpSpPr>
      <xdr:grpSpPr>
        <a:xfrm>
          <a:off x="14116049" y="400050"/>
          <a:ext cx="6669471" cy="2800350"/>
          <a:chOff x="923316" y="2609215"/>
          <a:chExt cx="8852717" cy="3865228"/>
        </a:xfrm>
      </xdr:grpSpPr>
      <xdr:grpSp>
        <xdr:nvGrpSpPr>
          <xdr:cNvPr id="66" name="Grupp 65">
            <a:extLst>
              <a:ext uri="{FF2B5EF4-FFF2-40B4-BE49-F238E27FC236}">
                <a16:creationId xmlns:a16="http://schemas.microsoft.com/office/drawing/2014/main" id="{63FD4F66-619D-4FD0-90F1-1A5B4A6F7C54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98" name="Rektangel 97">
              <a:extLst>
                <a:ext uri="{FF2B5EF4-FFF2-40B4-BE49-F238E27FC236}">
                  <a16:creationId xmlns:a16="http://schemas.microsoft.com/office/drawing/2014/main" id="{AA9D06EA-1170-4F37-B7D4-7DDEE9C17062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99" name="Rektangel 98">
              <a:extLst>
                <a:ext uri="{FF2B5EF4-FFF2-40B4-BE49-F238E27FC236}">
                  <a16:creationId xmlns:a16="http://schemas.microsoft.com/office/drawing/2014/main" id="{A21F6BD8-A26C-4250-BA7B-BAA478C60B97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100" name="Rektangel 99">
              <a:extLst>
                <a:ext uri="{FF2B5EF4-FFF2-40B4-BE49-F238E27FC236}">
                  <a16:creationId xmlns:a16="http://schemas.microsoft.com/office/drawing/2014/main" id="{12DF4F04-3075-4078-A885-82294BA30B76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101" name="Rektangel 100">
              <a:extLst>
                <a:ext uri="{FF2B5EF4-FFF2-40B4-BE49-F238E27FC236}">
                  <a16:creationId xmlns:a16="http://schemas.microsoft.com/office/drawing/2014/main" id="{D278DBFA-71E8-44B6-A4BF-48AA2B48E3DF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102" name="Rak pilkoppling 101">
              <a:extLst>
                <a:ext uri="{FF2B5EF4-FFF2-40B4-BE49-F238E27FC236}">
                  <a16:creationId xmlns:a16="http://schemas.microsoft.com/office/drawing/2014/main" id="{DD148071-035B-4654-8874-DD51DA3A678A}"/>
                </a:ext>
              </a:extLst>
            </xdr:cNvPr>
            <xdr:cNvCxnSpPr>
              <a:cxnSpLocks/>
              <a:stCxn id="96" idx="3"/>
              <a:endCxn id="94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7" name="Grupp 66">
            <a:extLst>
              <a:ext uri="{FF2B5EF4-FFF2-40B4-BE49-F238E27FC236}">
                <a16:creationId xmlns:a16="http://schemas.microsoft.com/office/drawing/2014/main" id="{DC7F64DF-9223-476A-9653-84FDEE0ECBD1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96" name="Pil: femhörning 95">
              <a:extLst>
                <a:ext uri="{FF2B5EF4-FFF2-40B4-BE49-F238E27FC236}">
                  <a16:creationId xmlns:a16="http://schemas.microsoft.com/office/drawing/2014/main" id="{58C1FFC2-7D56-49EC-9927-1FB376A0F270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97" name="Pil: femhörning 4">
              <a:extLst>
                <a:ext uri="{FF2B5EF4-FFF2-40B4-BE49-F238E27FC236}">
                  <a16:creationId xmlns:a16="http://schemas.microsoft.com/office/drawing/2014/main" id="{D44CF205-12F3-4D7F-8981-46EF26710A72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68" name="Grupp 67">
            <a:extLst>
              <a:ext uri="{FF2B5EF4-FFF2-40B4-BE49-F238E27FC236}">
                <a16:creationId xmlns:a16="http://schemas.microsoft.com/office/drawing/2014/main" id="{8825736C-CE76-4E22-9F89-ECAEDF053958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94" name="Pil: sparr 93">
              <a:extLst>
                <a:ext uri="{FF2B5EF4-FFF2-40B4-BE49-F238E27FC236}">
                  <a16:creationId xmlns:a16="http://schemas.microsoft.com/office/drawing/2014/main" id="{1F3FDB60-8BA7-4224-A906-7EA895789AB9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95" name="Pil: sparr 4">
              <a:extLst>
                <a:ext uri="{FF2B5EF4-FFF2-40B4-BE49-F238E27FC236}">
                  <a16:creationId xmlns:a16="http://schemas.microsoft.com/office/drawing/2014/main" id="{922ABB62-1F37-49C5-9DF0-43DBBA97F95E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69" name="Grupp 68">
            <a:extLst>
              <a:ext uri="{FF2B5EF4-FFF2-40B4-BE49-F238E27FC236}">
                <a16:creationId xmlns:a16="http://schemas.microsoft.com/office/drawing/2014/main" id="{4876557B-B1A1-4101-905B-90594EB16783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92" name="Pil: sparr 91">
              <a:extLst>
                <a:ext uri="{FF2B5EF4-FFF2-40B4-BE49-F238E27FC236}">
                  <a16:creationId xmlns:a16="http://schemas.microsoft.com/office/drawing/2014/main" id="{0F038B05-0C49-4460-8A4C-9B7D7B021F6D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93" name="Pil: sparr 4">
              <a:extLst>
                <a:ext uri="{FF2B5EF4-FFF2-40B4-BE49-F238E27FC236}">
                  <a16:creationId xmlns:a16="http://schemas.microsoft.com/office/drawing/2014/main" id="{D72B778F-4AF4-424D-AE74-57F9E540E40F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70" name="Grupp 69">
            <a:extLst>
              <a:ext uri="{FF2B5EF4-FFF2-40B4-BE49-F238E27FC236}">
                <a16:creationId xmlns:a16="http://schemas.microsoft.com/office/drawing/2014/main" id="{8BD33295-9EF7-42B4-9E93-523E9CA20337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90" name="Pil: sparr 89">
              <a:extLst>
                <a:ext uri="{FF2B5EF4-FFF2-40B4-BE49-F238E27FC236}">
                  <a16:creationId xmlns:a16="http://schemas.microsoft.com/office/drawing/2014/main" id="{7D9FA46C-D5C8-44A2-AB29-BD1C6BE78429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91" name="Pil: sparr 4">
              <a:extLst>
                <a:ext uri="{FF2B5EF4-FFF2-40B4-BE49-F238E27FC236}">
                  <a16:creationId xmlns:a16="http://schemas.microsoft.com/office/drawing/2014/main" id="{F9A2657A-EFE8-43BD-87A6-5535BFF38FD2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71" name="textruta 10">
            <a:extLst>
              <a:ext uri="{FF2B5EF4-FFF2-40B4-BE49-F238E27FC236}">
                <a16:creationId xmlns:a16="http://schemas.microsoft.com/office/drawing/2014/main" id="{5025167D-39EB-409D-9379-3DA2E9F85F98}"/>
              </a:ext>
            </a:extLst>
          </xdr:cNvPr>
          <xdr:cNvSpPr txBox="1"/>
        </xdr:nvSpPr>
        <xdr:spPr>
          <a:xfrm>
            <a:off x="3601232" y="6123185"/>
            <a:ext cx="1543122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113 dagar (50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189)</a:t>
            </a:r>
          </a:p>
        </xdr:txBody>
      </xdr:sp>
      <xdr:cxnSp macro="">
        <xdr:nvCxnSpPr>
          <xdr:cNvPr id="72" name="Rak pilkoppling 71">
            <a:extLst>
              <a:ext uri="{FF2B5EF4-FFF2-40B4-BE49-F238E27FC236}">
                <a16:creationId xmlns:a16="http://schemas.microsoft.com/office/drawing/2014/main" id="{CDB183DA-047A-484F-A1BC-8C4443EA0395}"/>
              </a:ext>
            </a:extLst>
          </xdr:cNvPr>
          <xdr:cNvCxnSpPr>
            <a:cxnSpLocks/>
            <a:stCxn id="95" idx="2"/>
            <a:endCxn id="98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Rak pilkoppling 72">
            <a:extLst>
              <a:ext uri="{FF2B5EF4-FFF2-40B4-BE49-F238E27FC236}">
                <a16:creationId xmlns:a16="http://schemas.microsoft.com/office/drawing/2014/main" id="{1DF76738-C339-4445-926C-818793A4DDF2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Koppling: vinklad 73">
            <a:extLst>
              <a:ext uri="{FF2B5EF4-FFF2-40B4-BE49-F238E27FC236}">
                <a16:creationId xmlns:a16="http://schemas.microsoft.com/office/drawing/2014/main" id="{F3F22493-7954-40FA-9317-85E667D73BE0}"/>
              </a:ext>
            </a:extLst>
          </xdr:cNvPr>
          <xdr:cNvCxnSpPr>
            <a:cxnSpLocks/>
            <a:stCxn id="93" idx="2"/>
            <a:endCxn id="99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Koppling: vinklad 74">
            <a:extLst>
              <a:ext uri="{FF2B5EF4-FFF2-40B4-BE49-F238E27FC236}">
                <a16:creationId xmlns:a16="http://schemas.microsoft.com/office/drawing/2014/main" id="{DC9873C0-AB49-410E-B89D-0C40F148F691}"/>
              </a:ext>
            </a:extLst>
          </xdr:cNvPr>
          <xdr:cNvCxnSpPr>
            <a:cxnSpLocks/>
            <a:stCxn id="93" idx="2"/>
            <a:endCxn id="100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Koppling: vinklad 75">
            <a:extLst>
              <a:ext uri="{FF2B5EF4-FFF2-40B4-BE49-F238E27FC236}">
                <a16:creationId xmlns:a16="http://schemas.microsoft.com/office/drawing/2014/main" id="{41CE0432-9A5B-47DD-8B3D-440F1D1CAF60}"/>
              </a:ext>
            </a:extLst>
          </xdr:cNvPr>
          <xdr:cNvCxnSpPr>
            <a:cxnSpLocks/>
            <a:stCxn id="93" idx="2"/>
            <a:endCxn id="101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Koppling: vinklad 76">
            <a:extLst>
              <a:ext uri="{FF2B5EF4-FFF2-40B4-BE49-F238E27FC236}">
                <a16:creationId xmlns:a16="http://schemas.microsoft.com/office/drawing/2014/main" id="{1C711CC2-4047-4450-97C0-FDDA30E1DF3D}"/>
              </a:ext>
            </a:extLst>
          </xdr:cNvPr>
          <xdr:cNvCxnSpPr>
            <a:cxnSpLocks/>
            <a:stCxn id="97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Rektangel 77">
            <a:extLst>
              <a:ext uri="{FF2B5EF4-FFF2-40B4-BE49-F238E27FC236}">
                <a16:creationId xmlns:a16="http://schemas.microsoft.com/office/drawing/2014/main" id="{38828BE5-326C-41CC-A3DD-38253C9564BE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79" name="Rak pilkoppling 78">
            <a:extLst>
              <a:ext uri="{FF2B5EF4-FFF2-40B4-BE49-F238E27FC236}">
                <a16:creationId xmlns:a16="http://schemas.microsoft.com/office/drawing/2014/main" id="{FEACA6D6-8F7F-4CDB-BA5F-9156210F6127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Rak pilkoppling 79">
            <a:extLst>
              <a:ext uri="{FF2B5EF4-FFF2-40B4-BE49-F238E27FC236}">
                <a16:creationId xmlns:a16="http://schemas.microsoft.com/office/drawing/2014/main" id="{6FC51855-D6CB-41A4-B014-DC7DDB7C79ED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textruta 35">
            <a:extLst>
              <a:ext uri="{FF2B5EF4-FFF2-40B4-BE49-F238E27FC236}">
                <a16:creationId xmlns:a16="http://schemas.microsoft.com/office/drawing/2014/main" id="{B71D95AF-9493-40E4-AD34-62F7F2F2A9F0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82" name="textruta 49">
            <a:extLst>
              <a:ext uri="{FF2B5EF4-FFF2-40B4-BE49-F238E27FC236}">
                <a16:creationId xmlns:a16="http://schemas.microsoft.com/office/drawing/2014/main" id="{C1963903-0774-42B3-A887-7302F64F266E}"/>
              </a:ext>
            </a:extLst>
          </xdr:cNvPr>
          <xdr:cNvSpPr txBox="1"/>
        </xdr:nvSpPr>
        <xdr:spPr>
          <a:xfrm>
            <a:off x="1871797" y="3088828"/>
            <a:ext cx="1112839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83" name="textruta 50">
            <a:extLst>
              <a:ext uri="{FF2B5EF4-FFF2-40B4-BE49-F238E27FC236}">
                <a16:creationId xmlns:a16="http://schemas.microsoft.com/office/drawing/2014/main" id="{93943860-9ED3-4CB9-AAF4-71006803DFDD}"/>
              </a:ext>
            </a:extLst>
          </xdr:cNvPr>
          <xdr:cNvSpPr txBox="1"/>
        </xdr:nvSpPr>
        <xdr:spPr>
          <a:xfrm>
            <a:off x="6276519" y="5565197"/>
            <a:ext cx="1276752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19)</a:t>
            </a:r>
          </a:p>
        </xdr:txBody>
      </xdr:sp>
      <xdr:sp macro="" textlink="">
        <xdr:nvSpPr>
          <xdr:cNvPr id="84" name="textruta 51">
            <a:extLst>
              <a:ext uri="{FF2B5EF4-FFF2-40B4-BE49-F238E27FC236}">
                <a16:creationId xmlns:a16="http://schemas.microsoft.com/office/drawing/2014/main" id="{9DA1E122-27A9-4BF2-9939-B34A745D3DA2}"/>
              </a:ext>
            </a:extLst>
          </xdr:cNvPr>
          <xdr:cNvSpPr txBox="1"/>
        </xdr:nvSpPr>
        <xdr:spPr>
          <a:xfrm>
            <a:off x="6187217" y="4938937"/>
            <a:ext cx="1317803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10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31)</a:t>
            </a:r>
          </a:p>
        </xdr:txBody>
      </xdr:sp>
      <xdr:sp macro="" textlink="">
        <xdr:nvSpPr>
          <xdr:cNvPr id="85" name="textruta 52">
            <a:extLst>
              <a:ext uri="{FF2B5EF4-FFF2-40B4-BE49-F238E27FC236}">
                <a16:creationId xmlns:a16="http://schemas.microsoft.com/office/drawing/2014/main" id="{39403CE8-47AA-4C82-ADD2-E47FA5AAA6FB}"/>
              </a:ext>
            </a:extLst>
          </xdr:cNvPr>
          <xdr:cNvSpPr txBox="1"/>
        </xdr:nvSpPr>
        <xdr:spPr>
          <a:xfrm>
            <a:off x="3646332" y="4269231"/>
            <a:ext cx="1434156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38 dagar (9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101)</a:t>
            </a:r>
          </a:p>
        </xdr:txBody>
      </xdr:sp>
      <xdr:sp macro="" textlink="">
        <xdr:nvSpPr>
          <xdr:cNvPr id="86" name="textruta 53">
            <a:extLst>
              <a:ext uri="{FF2B5EF4-FFF2-40B4-BE49-F238E27FC236}">
                <a16:creationId xmlns:a16="http://schemas.microsoft.com/office/drawing/2014/main" id="{7D6CA8B6-2F47-4F66-8C67-270F23312A81}"/>
              </a:ext>
            </a:extLst>
          </xdr:cNvPr>
          <xdr:cNvSpPr txBox="1"/>
        </xdr:nvSpPr>
        <xdr:spPr>
          <a:xfrm>
            <a:off x="4216249" y="3085394"/>
            <a:ext cx="1554195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103 dagar (44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185)</a:t>
            </a:r>
          </a:p>
        </xdr:txBody>
      </xdr:sp>
      <xdr:sp macro="" textlink="">
        <xdr:nvSpPr>
          <xdr:cNvPr id="87" name="textruta 66">
            <a:extLst>
              <a:ext uri="{FF2B5EF4-FFF2-40B4-BE49-F238E27FC236}">
                <a16:creationId xmlns:a16="http://schemas.microsoft.com/office/drawing/2014/main" id="{D1D0F1B8-2302-4049-9F0C-B0FD3E046813}"/>
              </a:ext>
            </a:extLst>
          </xdr:cNvPr>
          <xdr:cNvSpPr txBox="1"/>
        </xdr:nvSpPr>
        <xdr:spPr>
          <a:xfrm>
            <a:off x="6267269" y="4311152"/>
            <a:ext cx="1225737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12)</a:t>
            </a:r>
          </a:p>
        </xdr:txBody>
      </xdr:sp>
      <xdr:sp macro="" textlink="">
        <xdr:nvSpPr>
          <xdr:cNvPr id="88" name="textruta 67">
            <a:extLst>
              <a:ext uri="{FF2B5EF4-FFF2-40B4-BE49-F238E27FC236}">
                <a16:creationId xmlns:a16="http://schemas.microsoft.com/office/drawing/2014/main" id="{0E5D35EE-FBFB-4C31-8AF6-780C34666613}"/>
              </a:ext>
            </a:extLst>
          </xdr:cNvPr>
          <xdr:cNvSpPr txBox="1"/>
        </xdr:nvSpPr>
        <xdr:spPr>
          <a:xfrm>
            <a:off x="6974982" y="3611987"/>
            <a:ext cx="1028416" cy="330382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25)</a:t>
            </a:r>
          </a:p>
        </xdr:txBody>
      </xdr:sp>
      <xdr:sp macro="" textlink="">
        <xdr:nvSpPr>
          <xdr:cNvPr id="89" name="textruta 68">
            <a:extLst>
              <a:ext uri="{FF2B5EF4-FFF2-40B4-BE49-F238E27FC236}">
                <a16:creationId xmlns:a16="http://schemas.microsoft.com/office/drawing/2014/main" id="{505900F5-1993-45E8-94AB-022FE8DDD721}"/>
              </a:ext>
            </a:extLst>
          </xdr:cNvPr>
          <xdr:cNvSpPr txBox="1"/>
        </xdr:nvSpPr>
        <xdr:spPr>
          <a:xfrm>
            <a:off x="6382871" y="3081284"/>
            <a:ext cx="1205115" cy="33038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20)</a:t>
            </a:r>
          </a:p>
        </xdr:txBody>
      </xdr:sp>
    </xdr:grpSp>
    <xdr:clientData/>
  </xdr:twoCellAnchor>
  <xdr:twoCellAnchor>
    <xdr:from>
      <xdr:col>5</xdr:col>
      <xdr:colOff>333374</xdr:colOff>
      <xdr:row>23</xdr:row>
      <xdr:rowOff>95250</xdr:rowOff>
    </xdr:from>
    <xdr:to>
      <xdr:col>16</xdr:col>
      <xdr:colOff>297245</xdr:colOff>
      <xdr:row>41</xdr:row>
      <xdr:rowOff>0</xdr:rowOff>
    </xdr:to>
    <xdr:grpSp>
      <xdr:nvGrpSpPr>
        <xdr:cNvPr id="103" name="Grupp 102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10803567-BFD9-451C-B64F-CB047A6DCC3C}"/>
            </a:ext>
          </a:extLst>
        </xdr:cNvPr>
        <xdr:cNvGrpSpPr>
          <a:grpSpLocks noChangeAspect="1"/>
        </xdr:cNvGrpSpPr>
      </xdr:nvGrpSpPr>
      <xdr:grpSpPr>
        <a:xfrm>
          <a:off x="7067549" y="3752850"/>
          <a:ext cx="6402771" cy="2647950"/>
          <a:chOff x="923316" y="2609215"/>
          <a:chExt cx="8852717" cy="3865228"/>
        </a:xfrm>
      </xdr:grpSpPr>
      <xdr:grpSp>
        <xdr:nvGrpSpPr>
          <xdr:cNvPr id="104" name="Grupp 103">
            <a:extLst>
              <a:ext uri="{FF2B5EF4-FFF2-40B4-BE49-F238E27FC236}">
                <a16:creationId xmlns:a16="http://schemas.microsoft.com/office/drawing/2014/main" id="{E081E856-58DB-430F-B065-6273CE202EC4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136" name="Rektangel 135">
              <a:extLst>
                <a:ext uri="{FF2B5EF4-FFF2-40B4-BE49-F238E27FC236}">
                  <a16:creationId xmlns:a16="http://schemas.microsoft.com/office/drawing/2014/main" id="{EB0C2803-AD45-4E41-887D-177B9C8058C7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137" name="Rektangel 136">
              <a:extLst>
                <a:ext uri="{FF2B5EF4-FFF2-40B4-BE49-F238E27FC236}">
                  <a16:creationId xmlns:a16="http://schemas.microsoft.com/office/drawing/2014/main" id="{E45BAFB0-1D75-41ED-997D-1FCEEA15B4EA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138" name="Rektangel 137">
              <a:extLst>
                <a:ext uri="{FF2B5EF4-FFF2-40B4-BE49-F238E27FC236}">
                  <a16:creationId xmlns:a16="http://schemas.microsoft.com/office/drawing/2014/main" id="{A7957908-C58F-41F0-BDA1-A97E90524654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139" name="Rektangel 138">
              <a:extLst>
                <a:ext uri="{FF2B5EF4-FFF2-40B4-BE49-F238E27FC236}">
                  <a16:creationId xmlns:a16="http://schemas.microsoft.com/office/drawing/2014/main" id="{D0457D80-ED44-499E-89D1-C550509E130B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140" name="Rak pilkoppling 139">
              <a:extLst>
                <a:ext uri="{FF2B5EF4-FFF2-40B4-BE49-F238E27FC236}">
                  <a16:creationId xmlns:a16="http://schemas.microsoft.com/office/drawing/2014/main" id="{6A23F985-AC46-4C48-A662-691F14763F37}"/>
                </a:ext>
              </a:extLst>
            </xdr:cNvPr>
            <xdr:cNvCxnSpPr>
              <a:cxnSpLocks/>
              <a:stCxn id="134" idx="3"/>
              <a:endCxn id="132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5" name="Grupp 104">
            <a:extLst>
              <a:ext uri="{FF2B5EF4-FFF2-40B4-BE49-F238E27FC236}">
                <a16:creationId xmlns:a16="http://schemas.microsoft.com/office/drawing/2014/main" id="{7AACD615-415A-4A20-B90B-6B177DF39613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134" name="Pil: femhörning 133">
              <a:extLst>
                <a:ext uri="{FF2B5EF4-FFF2-40B4-BE49-F238E27FC236}">
                  <a16:creationId xmlns:a16="http://schemas.microsoft.com/office/drawing/2014/main" id="{959C3F8F-4A50-4236-BEF4-242068F513BA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35" name="Pil: femhörning 4">
              <a:extLst>
                <a:ext uri="{FF2B5EF4-FFF2-40B4-BE49-F238E27FC236}">
                  <a16:creationId xmlns:a16="http://schemas.microsoft.com/office/drawing/2014/main" id="{654340C8-450C-444E-9B69-EB1302C8A8C8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106" name="Grupp 105">
            <a:extLst>
              <a:ext uri="{FF2B5EF4-FFF2-40B4-BE49-F238E27FC236}">
                <a16:creationId xmlns:a16="http://schemas.microsoft.com/office/drawing/2014/main" id="{DC22D017-74D8-4A20-B3D7-8C0B281B9847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132" name="Pil: sparr 131">
              <a:extLst>
                <a:ext uri="{FF2B5EF4-FFF2-40B4-BE49-F238E27FC236}">
                  <a16:creationId xmlns:a16="http://schemas.microsoft.com/office/drawing/2014/main" id="{AB07C852-2D24-4A27-949C-C2A904291AB7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33" name="Pil: sparr 4">
              <a:extLst>
                <a:ext uri="{FF2B5EF4-FFF2-40B4-BE49-F238E27FC236}">
                  <a16:creationId xmlns:a16="http://schemas.microsoft.com/office/drawing/2014/main" id="{92C608F0-C787-4F17-B7E5-159414F99092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107" name="Grupp 106">
            <a:extLst>
              <a:ext uri="{FF2B5EF4-FFF2-40B4-BE49-F238E27FC236}">
                <a16:creationId xmlns:a16="http://schemas.microsoft.com/office/drawing/2014/main" id="{00C7AA6C-C810-41CE-B6F8-719EA5718EEA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130" name="Pil: sparr 129">
              <a:extLst>
                <a:ext uri="{FF2B5EF4-FFF2-40B4-BE49-F238E27FC236}">
                  <a16:creationId xmlns:a16="http://schemas.microsoft.com/office/drawing/2014/main" id="{30151432-9D73-4143-948F-078E52930BAF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31" name="Pil: sparr 4">
              <a:extLst>
                <a:ext uri="{FF2B5EF4-FFF2-40B4-BE49-F238E27FC236}">
                  <a16:creationId xmlns:a16="http://schemas.microsoft.com/office/drawing/2014/main" id="{DC2B1D15-389E-4F17-AE56-F675425F34FC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108" name="Grupp 107">
            <a:extLst>
              <a:ext uri="{FF2B5EF4-FFF2-40B4-BE49-F238E27FC236}">
                <a16:creationId xmlns:a16="http://schemas.microsoft.com/office/drawing/2014/main" id="{A8099781-11BF-4151-8ACD-1E697F4997EB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128" name="Pil: sparr 127">
              <a:extLst>
                <a:ext uri="{FF2B5EF4-FFF2-40B4-BE49-F238E27FC236}">
                  <a16:creationId xmlns:a16="http://schemas.microsoft.com/office/drawing/2014/main" id="{3C1F17B3-C17E-47E8-B98A-D8E43C02487F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29" name="Pil: sparr 4">
              <a:extLst>
                <a:ext uri="{FF2B5EF4-FFF2-40B4-BE49-F238E27FC236}">
                  <a16:creationId xmlns:a16="http://schemas.microsoft.com/office/drawing/2014/main" id="{07C99A11-1E9A-42BA-AD71-1B38ED187D35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109" name="textruta 10">
            <a:extLst>
              <a:ext uri="{FF2B5EF4-FFF2-40B4-BE49-F238E27FC236}">
                <a16:creationId xmlns:a16="http://schemas.microsoft.com/office/drawing/2014/main" id="{849FC21A-8AA4-4A3C-A17F-FCE55D18837E}"/>
              </a:ext>
            </a:extLst>
          </xdr:cNvPr>
          <xdr:cNvSpPr txBox="1"/>
        </xdr:nvSpPr>
        <xdr:spPr>
          <a:xfrm>
            <a:off x="3601232" y="6123184"/>
            <a:ext cx="154312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99 dagar (40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185)</a:t>
            </a:r>
          </a:p>
        </xdr:txBody>
      </xdr:sp>
      <xdr:cxnSp macro="">
        <xdr:nvCxnSpPr>
          <xdr:cNvPr id="110" name="Rak pilkoppling 109">
            <a:extLst>
              <a:ext uri="{FF2B5EF4-FFF2-40B4-BE49-F238E27FC236}">
                <a16:creationId xmlns:a16="http://schemas.microsoft.com/office/drawing/2014/main" id="{2E0B30DA-56C7-40E2-921C-CD1658D5AF7E}"/>
              </a:ext>
            </a:extLst>
          </xdr:cNvPr>
          <xdr:cNvCxnSpPr>
            <a:cxnSpLocks/>
            <a:stCxn id="133" idx="2"/>
            <a:endCxn id="136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Rak pilkoppling 110">
            <a:extLst>
              <a:ext uri="{FF2B5EF4-FFF2-40B4-BE49-F238E27FC236}">
                <a16:creationId xmlns:a16="http://schemas.microsoft.com/office/drawing/2014/main" id="{B1BB74AF-667B-45EC-96F8-2E04F39C454E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Koppling: vinklad 111">
            <a:extLst>
              <a:ext uri="{FF2B5EF4-FFF2-40B4-BE49-F238E27FC236}">
                <a16:creationId xmlns:a16="http://schemas.microsoft.com/office/drawing/2014/main" id="{7C8EDEF8-1DCB-4A2A-9FB0-1E843148C712}"/>
              </a:ext>
            </a:extLst>
          </xdr:cNvPr>
          <xdr:cNvCxnSpPr>
            <a:cxnSpLocks/>
            <a:stCxn id="131" idx="2"/>
            <a:endCxn id="137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Koppling: vinklad 112">
            <a:extLst>
              <a:ext uri="{FF2B5EF4-FFF2-40B4-BE49-F238E27FC236}">
                <a16:creationId xmlns:a16="http://schemas.microsoft.com/office/drawing/2014/main" id="{27C2FBFC-98E9-4306-AAA6-91369F2FC4C0}"/>
              </a:ext>
            </a:extLst>
          </xdr:cNvPr>
          <xdr:cNvCxnSpPr>
            <a:cxnSpLocks/>
            <a:stCxn id="131" idx="2"/>
            <a:endCxn id="138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Koppling: vinklad 113">
            <a:extLst>
              <a:ext uri="{FF2B5EF4-FFF2-40B4-BE49-F238E27FC236}">
                <a16:creationId xmlns:a16="http://schemas.microsoft.com/office/drawing/2014/main" id="{EF4D4922-6156-4CBD-9DF2-FC9F5F9C32CC}"/>
              </a:ext>
            </a:extLst>
          </xdr:cNvPr>
          <xdr:cNvCxnSpPr>
            <a:cxnSpLocks/>
            <a:stCxn id="131" idx="2"/>
            <a:endCxn id="139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Koppling: vinklad 114">
            <a:extLst>
              <a:ext uri="{FF2B5EF4-FFF2-40B4-BE49-F238E27FC236}">
                <a16:creationId xmlns:a16="http://schemas.microsoft.com/office/drawing/2014/main" id="{259E9B3C-BE77-495B-ABCC-7F8C67A902A5}"/>
              </a:ext>
            </a:extLst>
          </xdr:cNvPr>
          <xdr:cNvCxnSpPr>
            <a:cxnSpLocks/>
            <a:stCxn id="135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" name="Rektangel 115">
            <a:extLst>
              <a:ext uri="{FF2B5EF4-FFF2-40B4-BE49-F238E27FC236}">
                <a16:creationId xmlns:a16="http://schemas.microsoft.com/office/drawing/2014/main" id="{0E19FC62-04AD-4330-8017-9A53F013D6A6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117" name="Rak pilkoppling 116">
            <a:extLst>
              <a:ext uri="{FF2B5EF4-FFF2-40B4-BE49-F238E27FC236}">
                <a16:creationId xmlns:a16="http://schemas.microsoft.com/office/drawing/2014/main" id="{2252F95A-121A-464B-B9FD-2E712D17BDC0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Rak pilkoppling 117">
            <a:extLst>
              <a:ext uri="{FF2B5EF4-FFF2-40B4-BE49-F238E27FC236}">
                <a16:creationId xmlns:a16="http://schemas.microsoft.com/office/drawing/2014/main" id="{6AB9ECA7-575B-40FB-A80F-508CF021D790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" name="textruta 35">
            <a:extLst>
              <a:ext uri="{FF2B5EF4-FFF2-40B4-BE49-F238E27FC236}">
                <a16:creationId xmlns:a16="http://schemas.microsoft.com/office/drawing/2014/main" id="{5B2A3023-CE83-4251-8479-8DA9482CE5C3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120" name="textruta 49">
            <a:extLst>
              <a:ext uri="{FF2B5EF4-FFF2-40B4-BE49-F238E27FC236}">
                <a16:creationId xmlns:a16="http://schemas.microsoft.com/office/drawing/2014/main" id="{FC223859-BE28-4BE3-96F7-7DF4EFBFAD11}"/>
              </a:ext>
            </a:extLst>
          </xdr:cNvPr>
          <xdr:cNvSpPr txBox="1"/>
        </xdr:nvSpPr>
        <xdr:spPr>
          <a:xfrm>
            <a:off x="1871798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121" name="textruta 50">
            <a:extLst>
              <a:ext uri="{FF2B5EF4-FFF2-40B4-BE49-F238E27FC236}">
                <a16:creationId xmlns:a16="http://schemas.microsoft.com/office/drawing/2014/main" id="{0D67F0CD-0BBF-4674-957C-38B84D1B3ED3}"/>
              </a:ext>
            </a:extLst>
          </xdr:cNvPr>
          <xdr:cNvSpPr txBox="1"/>
        </xdr:nvSpPr>
        <xdr:spPr>
          <a:xfrm>
            <a:off x="6276519" y="5565197"/>
            <a:ext cx="127675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21)</a:t>
            </a:r>
          </a:p>
        </xdr:txBody>
      </xdr:sp>
      <xdr:sp macro="" textlink="">
        <xdr:nvSpPr>
          <xdr:cNvPr id="122" name="textruta 51">
            <a:extLst>
              <a:ext uri="{FF2B5EF4-FFF2-40B4-BE49-F238E27FC236}">
                <a16:creationId xmlns:a16="http://schemas.microsoft.com/office/drawing/2014/main" id="{B74CA8CD-1E32-46E1-8595-291FBCE08856}"/>
              </a:ext>
            </a:extLst>
          </xdr:cNvPr>
          <xdr:cNvSpPr txBox="1"/>
        </xdr:nvSpPr>
        <xdr:spPr>
          <a:xfrm>
            <a:off x="6187217" y="4938939"/>
            <a:ext cx="131780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35)</a:t>
            </a:r>
          </a:p>
        </xdr:txBody>
      </xdr:sp>
      <xdr:sp macro="" textlink="">
        <xdr:nvSpPr>
          <xdr:cNvPr id="123" name="textruta 52">
            <a:extLst>
              <a:ext uri="{FF2B5EF4-FFF2-40B4-BE49-F238E27FC236}">
                <a16:creationId xmlns:a16="http://schemas.microsoft.com/office/drawing/2014/main" id="{5952DBD4-B59A-47B1-B564-E06440DE527D}"/>
              </a:ext>
            </a:extLst>
          </xdr:cNvPr>
          <xdr:cNvSpPr txBox="1"/>
        </xdr:nvSpPr>
        <xdr:spPr>
          <a:xfrm>
            <a:off x="3646332" y="4269229"/>
            <a:ext cx="143415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36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106)</a:t>
            </a:r>
          </a:p>
        </xdr:txBody>
      </xdr:sp>
      <xdr:sp macro="" textlink="">
        <xdr:nvSpPr>
          <xdr:cNvPr id="124" name="textruta 53">
            <a:extLst>
              <a:ext uri="{FF2B5EF4-FFF2-40B4-BE49-F238E27FC236}">
                <a16:creationId xmlns:a16="http://schemas.microsoft.com/office/drawing/2014/main" id="{DC9D7F43-25B8-4493-BCB4-8C7D4DF4050B}"/>
              </a:ext>
            </a:extLst>
          </xdr:cNvPr>
          <xdr:cNvSpPr txBox="1"/>
        </xdr:nvSpPr>
        <xdr:spPr>
          <a:xfrm>
            <a:off x="4216249" y="3085394"/>
            <a:ext cx="155419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90 dagar (36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176)</a:t>
            </a:r>
          </a:p>
        </xdr:txBody>
      </xdr:sp>
      <xdr:sp macro="" textlink="">
        <xdr:nvSpPr>
          <xdr:cNvPr id="125" name="textruta 66">
            <a:extLst>
              <a:ext uri="{FF2B5EF4-FFF2-40B4-BE49-F238E27FC236}">
                <a16:creationId xmlns:a16="http://schemas.microsoft.com/office/drawing/2014/main" id="{77866FAE-D5B8-4F5B-9179-51B596CFD0BE}"/>
              </a:ext>
            </a:extLst>
          </xdr:cNvPr>
          <xdr:cNvSpPr txBox="1"/>
        </xdr:nvSpPr>
        <xdr:spPr>
          <a:xfrm>
            <a:off x="6267269" y="4311152"/>
            <a:ext cx="122573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  <xdr:sp macro="" textlink="">
        <xdr:nvSpPr>
          <xdr:cNvPr id="126" name="textruta 67">
            <a:extLst>
              <a:ext uri="{FF2B5EF4-FFF2-40B4-BE49-F238E27FC236}">
                <a16:creationId xmlns:a16="http://schemas.microsoft.com/office/drawing/2014/main" id="{0ED6AFB3-9533-4134-A3D7-9D21B91468F4}"/>
              </a:ext>
            </a:extLst>
          </xdr:cNvPr>
          <xdr:cNvSpPr txBox="1"/>
        </xdr:nvSpPr>
        <xdr:spPr>
          <a:xfrm>
            <a:off x="6924410" y="3611989"/>
            <a:ext cx="1133899" cy="349397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35)</a:t>
            </a:r>
          </a:p>
        </xdr:txBody>
      </xdr:sp>
      <xdr:sp macro="" textlink="">
        <xdr:nvSpPr>
          <xdr:cNvPr id="127" name="textruta 68">
            <a:extLst>
              <a:ext uri="{FF2B5EF4-FFF2-40B4-BE49-F238E27FC236}">
                <a16:creationId xmlns:a16="http://schemas.microsoft.com/office/drawing/2014/main" id="{720F757A-3C71-48A9-8C99-9D1548EBED2E}"/>
              </a:ext>
            </a:extLst>
          </xdr:cNvPr>
          <xdr:cNvSpPr txBox="1"/>
        </xdr:nvSpPr>
        <xdr:spPr>
          <a:xfrm>
            <a:off x="6382872" y="3081285"/>
            <a:ext cx="1205115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23)</a:t>
            </a:r>
          </a:p>
        </xdr:txBody>
      </xdr:sp>
    </xdr:grpSp>
    <xdr:clientData/>
  </xdr:twoCellAnchor>
  <xdr:twoCellAnchor>
    <xdr:from>
      <xdr:col>17</xdr:col>
      <xdr:colOff>333374</xdr:colOff>
      <xdr:row>23</xdr:row>
      <xdr:rowOff>95250</xdr:rowOff>
    </xdr:from>
    <xdr:to>
      <xdr:col>28</xdr:col>
      <xdr:colOff>297245</xdr:colOff>
      <xdr:row>41</xdr:row>
      <xdr:rowOff>0</xdr:rowOff>
    </xdr:to>
    <xdr:grpSp>
      <xdr:nvGrpSpPr>
        <xdr:cNvPr id="141" name="Grupp 140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2C2D0465-DECD-4BE6-841B-C6A538653CBA}"/>
            </a:ext>
          </a:extLst>
        </xdr:cNvPr>
        <xdr:cNvGrpSpPr>
          <a:grpSpLocks noChangeAspect="1"/>
        </xdr:cNvGrpSpPr>
      </xdr:nvGrpSpPr>
      <xdr:grpSpPr>
        <a:xfrm>
          <a:off x="14116049" y="3752850"/>
          <a:ext cx="6669471" cy="2647950"/>
          <a:chOff x="923316" y="2609215"/>
          <a:chExt cx="8852717" cy="3865228"/>
        </a:xfrm>
      </xdr:grpSpPr>
      <xdr:grpSp>
        <xdr:nvGrpSpPr>
          <xdr:cNvPr id="142" name="Grupp 141">
            <a:extLst>
              <a:ext uri="{FF2B5EF4-FFF2-40B4-BE49-F238E27FC236}">
                <a16:creationId xmlns:a16="http://schemas.microsoft.com/office/drawing/2014/main" id="{6CFE6121-278C-422E-8B10-E523957AAC2E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174" name="Rektangel 173">
              <a:extLst>
                <a:ext uri="{FF2B5EF4-FFF2-40B4-BE49-F238E27FC236}">
                  <a16:creationId xmlns:a16="http://schemas.microsoft.com/office/drawing/2014/main" id="{6DDA1D23-845B-46E2-8B12-618880586268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175" name="Rektangel 174">
              <a:extLst>
                <a:ext uri="{FF2B5EF4-FFF2-40B4-BE49-F238E27FC236}">
                  <a16:creationId xmlns:a16="http://schemas.microsoft.com/office/drawing/2014/main" id="{24AEBB4A-88BD-4916-97C5-5340E9C217C1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176" name="Rektangel 175">
              <a:extLst>
                <a:ext uri="{FF2B5EF4-FFF2-40B4-BE49-F238E27FC236}">
                  <a16:creationId xmlns:a16="http://schemas.microsoft.com/office/drawing/2014/main" id="{D5833D7E-13E3-47A0-8715-A145E2A7F26B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177" name="Rektangel 176">
              <a:extLst>
                <a:ext uri="{FF2B5EF4-FFF2-40B4-BE49-F238E27FC236}">
                  <a16:creationId xmlns:a16="http://schemas.microsoft.com/office/drawing/2014/main" id="{AB07DBED-FA64-4741-8B0E-AC8809EB45E8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178" name="Rak pilkoppling 177">
              <a:extLst>
                <a:ext uri="{FF2B5EF4-FFF2-40B4-BE49-F238E27FC236}">
                  <a16:creationId xmlns:a16="http://schemas.microsoft.com/office/drawing/2014/main" id="{C26DF5E1-19DF-4DED-A7EC-5D4DB6B4A738}"/>
                </a:ext>
              </a:extLst>
            </xdr:cNvPr>
            <xdr:cNvCxnSpPr>
              <a:cxnSpLocks/>
              <a:stCxn id="172" idx="3"/>
              <a:endCxn id="170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43" name="Grupp 142">
            <a:extLst>
              <a:ext uri="{FF2B5EF4-FFF2-40B4-BE49-F238E27FC236}">
                <a16:creationId xmlns:a16="http://schemas.microsoft.com/office/drawing/2014/main" id="{96D37A03-5856-4573-AE4B-8B321BA6341A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172" name="Pil: femhörning 171">
              <a:extLst>
                <a:ext uri="{FF2B5EF4-FFF2-40B4-BE49-F238E27FC236}">
                  <a16:creationId xmlns:a16="http://schemas.microsoft.com/office/drawing/2014/main" id="{8ADDA834-05BC-4928-A50A-9BB7F2874744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73" name="Pil: femhörning 4">
              <a:extLst>
                <a:ext uri="{FF2B5EF4-FFF2-40B4-BE49-F238E27FC236}">
                  <a16:creationId xmlns:a16="http://schemas.microsoft.com/office/drawing/2014/main" id="{874FE2A2-CCCC-4D66-90F8-C24DBF1833AC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144" name="Grupp 143">
            <a:extLst>
              <a:ext uri="{FF2B5EF4-FFF2-40B4-BE49-F238E27FC236}">
                <a16:creationId xmlns:a16="http://schemas.microsoft.com/office/drawing/2014/main" id="{ED48A1A7-56B7-4E13-81CB-507B2585582C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170" name="Pil: sparr 169">
              <a:extLst>
                <a:ext uri="{FF2B5EF4-FFF2-40B4-BE49-F238E27FC236}">
                  <a16:creationId xmlns:a16="http://schemas.microsoft.com/office/drawing/2014/main" id="{9EA884BA-A854-4150-9CA7-3BD028DFCD30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71" name="Pil: sparr 4">
              <a:extLst>
                <a:ext uri="{FF2B5EF4-FFF2-40B4-BE49-F238E27FC236}">
                  <a16:creationId xmlns:a16="http://schemas.microsoft.com/office/drawing/2014/main" id="{BE67C417-3B0F-4690-B1FC-CA8818E97740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145" name="Grupp 144">
            <a:extLst>
              <a:ext uri="{FF2B5EF4-FFF2-40B4-BE49-F238E27FC236}">
                <a16:creationId xmlns:a16="http://schemas.microsoft.com/office/drawing/2014/main" id="{12048A3E-1D86-4415-8B03-E6FB344EC05E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168" name="Pil: sparr 167">
              <a:extLst>
                <a:ext uri="{FF2B5EF4-FFF2-40B4-BE49-F238E27FC236}">
                  <a16:creationId xmlns:a16="http://schemas.microsoft.com/office/drawing/2014/main" id="{39B8DCB3-86E0-49FF-9593-E6BA4CFA0B8A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69" name="Pil: sparr 4">
              <a:extLst>
                <a:ext uri="{FF2B5EF4-FFF2-40B4-BE49-F238E27FC236}">
                  <a16:creationId xmlns:a16="http://schemas.microsoft.com/office/drawing/2014/main" id="{E9F94007-4155-4690-B0A5-A619D20A1761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146" name="Grupp 145">
            <a:extLst>
              <a:ext uri="{FF2B5EF4-FFF2-40B4-BE49-F238E27FC236}">
                <a16:creationId xmlns:a16="http://schemas.microsoft.com/office/drawing/2014/main" id="{60C1F9DD-28EE-45FA-8FE3-FD9C17489DEA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166" name="Pil: sparr 165">
              <a:extLst>
                <a:ext uri="{FF2B5EF4-FFF2-40B4-BE49-F238E27FC236}">
                  <a16:creationId xmlns:a16="http://schemas.microsoft.com/office/drawing/2014/main" id="{0E6AAF40-1F22-4490-95A0-EBB602B2BF32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167" name="Pil: sparr 4">
              <a:extLst>
                <a:ext uri="{FF2B5EF4-FFF2-40B4-BE49-F238E27FC236}">
                  <a16:creationId xmlns:a16="http://schemas.microsoft.com/office/drawing/2014/main" id="{FA8006E2-832A-4EC4-B8EE-5C40901B2E71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147" name="textruta 10">
            <a:extLst>
              <a:ext uri="{FF2B5EF4-FFF2-40B4-BE49-F238E27FC236}">
                <a16:creationId xmlns:a16="http://schemas.microsoft.com/office/drawing/2014/main" id="{820D1D2C-ABEE-4578-A44B-44668C5B0F3D}"/>
              </a:ext>
            </a:extLst>
          </xdr:cNvPr>
          <xdr:cNvSpPr txBox="1"/>
        </xdr:nvSpPr>
        <xdr:spPr>
          <a:xfrm>
            <a:off x="3601232" y="6123184"/>
            <a:ext cx="154312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98 dagar (36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181)</a:t>
            </a:r>
          </a:p>
        </xdr:txBody>
      </xdr:sp>
      <xdr:cxnSp macro="">
        <xdr:nvCxnSpPr>
          <xdr:cNvPr id="148" name="Rak pilkoppling 147">
            <a:extLst>
              <a:ext uri="{FF2B5EF4-FFF2-40B4-BE49-F238E27FC236}">
                <a16:creationId xmlns:a16="http://schemas.microsoft.com/office/drawing/2014/main" id="{566A66DA-F1C1-4C72-A0B4-C267F8CBFABF}"/>
              </a:ext>
            </a:extLst>
          </xdr:cNvPr>
          <xdr:cNvCxnSpPr>
            <a:cxnSpLocks/>
            <a:stCxn id="171" idx="2"/>
            <a:endCxn id="174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Rak pilkoppling 148">
            <a:extLst>
              <a:ext uri="{FF2B5EF4-FFF2-40B4-BE49-F238E27FC236}">
                <a16:creationId xmlns:a16="http://schemas.microsoft.com/office/drawing/2014/main" id="{7DBE01EC-3D14-45EA-9AEC-C94C1521F514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Koppling: vinklad 149">
            <a:extLst>
              <a:ext uri="{FF2B5EF4-FFF2-40B4-BE49-F238E27FC236}">
                <a16:creationId xmlns:a16="http://schemas.microsoft.com/office/drawing/2014/main" id="{D608B6C9-6534-49B9-B42D-3FDE53ABFDF9}"/>
              </a:ext>
            </a:extLst>
          </xdr:cNvPr>
          <xdr:cNvCxnSpPr>
            <a:cxnSpLocks/>
            <a:stCxn id="169" idx="2"/>
            <a:endCxn id="175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Koppling: vinklad 150">
            <a:extLst>
              <a:ext uri="{FF2B5EF4-FFF2-40B4-BE49-F238E27FC236}">
                <a16:creationId xmlns:a16="http://schemas.microsoft.com/office/drawing/2014/main" id="{0001D985-F30C-4E21-A2F0-E1C00CB3A4C1}"/>
              </a:ext>
            </a:extLst>
          </xdr:cNvPr>
          <xdr:cNvCxnSpPr>
            <a:cxnSpLocks/>
            <a:stCxn id="169" idx="2"/>
            <a:endCxn id="176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Koppling: vinklad 151">
            <a:extLst>
              <a:ext uri="{FF2B5EF4-FFF2-40B4-BE49-F238E27FC236}">
                <a16:creationId xmlns:a16="http://schemas.microsoft.com/office/drawing/2014/main" id="{78D80176-521E-4026-B5A1-4DB988F341D7}"/>
              </a:ext>
            </a:extLst>
          </xdr:cNvPr>
          <xdr:cNvCxnSpPr>
            <a:cxnSpLocks/>
            <a:stCxn id="169" idx="2"/>
            <a:endCxn id="177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Koppling: vinklad 152">
            <a:extLst>
              <a:ext uri="{FF2B5EF4-FFF2-40B4-BE49-F238E27FC236}">
                <a16:creationId xmlns:a16="http://schemas.microsoft.com/office/drawing/2014/main" id="{1625F22C-2912-4D67-BD76-49B12EC02DCA}"/>
              </a:ext>
            </a:extLst>
          </xdr:cNvPr>
          <xdr:cNvCxnSpPr>
            <a:cxnSpLocks/>
            <a:stCxn id="173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4" name="Rektangel 153">
            <a:extLst>
              <a:ext uri="{FF2B5EF4-FFF2-40B4-BE49-F238E27FC236}">
                <a16:creationId xmlns:a16="http://schemas.microsoft.com/office/drawing/2014/main" id="{7C10C524-3773-4048-8233-AD372F5BABCB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155" name="Rak pilkoppling 154">
            <a:extLst>
              <a:ext uri="{FF2B5EF4-FFF2-40B4-BE49-F238E27FC236}">
                <a16:creationId xmlns:a16="http://schemas.microsoft.com/office/drawing/2014/main" id="{5DB89B0E-6B74-4D65-8446-6D886DF7EA92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Rak pilkoppling 155">
            <a:extLst>
              <a:ext uri="{FF2B5EF4-FFF2-40B4-BE49-F238E27FC236}">
                <a16:creationId xmlns:a16="http://schemas.microsoft.com/office/drawing/2014/main" id="{34189D75-5691-4F4D-B1F6-0A9E80D6B78D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7" name="textruta 35">
            <a:extLst>
              <a:ext uri="{FF2B5EF4-FFF2-40B4-BE49-F238E27FC236}">
                <a16:creationId xmlns:a16="http://schemas.microsoft.com/office/drawing/2014/main" id="{7D87FE07-3F5E-4C45-890D-38BAC79BB91D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158" name="textruta 49">
            <a:extLst>
              <a:ext uri="{FF2B5EF4-FFF2-40B4-BE49-F238E27FC236}">
                <a16:creationId xmlns:a16="http://schemas.microsoft.com/office/drawing/2014/main" id="{E17A8E2F-C28A-4218-8520-C7D36D578D11}"/>
              </a:ext>
            </a:extLst>
          </xdr:cNvPr>
          <xdr:cNvSpPr txBox="1"/>
        </xdr:nvSpPr>
        <xdr:spPr>
          <a:xfrm>
            <a:off x="1871797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159" name="textruta 50">
            <a:extLst>
              <a:ext uri="{FF2B5EF4-FFF2-40B4-BE49-F238E27FC236}">
                <a16:creationId xmlns:a16="http://schemas.microsoft.com/office/drawing/2014/main" id="{3E204C6D-4E82-4C2A-8310-53E7C4DFE95A}"/>
              </a:ext>
            </a:extLst>
          </xdr:cNvPr>
          <xdr:cNvSpPr txBox="1"/>
        </xdr:nvSpPr>
        <xdr:spPr>
          <a:xfrm>
            <a:off x="6276519" y="5565197"/>
            <a:ext cx="127675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16)</a:t>
            </a:r>
          </a:p>
        </xdr:txBody>
      </xdr:sp>
      <xdr:sp macro="" textlink="">
        <xdr:nvSpPr>
          <xdr:cNvPr id="160" name="textruta 51">
            <a:extLst>
              <a:ext uri="{FF2B5EF4-FFF2-40B4-BE49-F238E27FC236}">
                <a16:creationId xmlns:a16="http://schemas.microsoft.com/office/drawing/2014/main" id="{3472B147-4045-414D-85FA-5FB3036B8196}"/>
              </a:ext>
            </a:extLst>
          </xdr:cNvPr>
          <xdr:cNvSpPr txBox="1"/>
        </xdr:nvSpPr>
        <xdr:spPr>
          <a:xfrm>
            <a:off x="6187217" y="4938938"/>
            <a:ext cx="131780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27)</a:t>
            </a:r>
          </a:p>
        </xdr:txBody>
      </xdr:sp>
      <xdr:sp macro="" textlink="">
        <xdr:nvSpPr>
          <xdr:cNvPr id="161" name="textruta 52">
            <a:extLst>
              <a:ext uri="{FF2B5EF4-FFF2-40B4-BE49-F238E27FC236}">
                <a16:creationId xmlns:a16="http://schemas.microsoft.com/office/drawing/2014/main" id="{489CB4E0-F257-4243-92EC-6B9F33B64EE4}"/>
              </a:ext>
            </a:extLst>
          </xdr:cNvPr>
          <xdr:cNvSpPr txBox="1"/>
        </xdr:nvSpPr>
        <xdr:spPr>
          <a:xfrm>
            <a:off x="3646332" y="4269230"/>
            <a:ext cx="1434156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63 dagar (21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137)</a:t>
            </a:r>
          </a:p>
        </xdr:txBody>
      </xdr:sp>
      <xdr:sp macro="" textlink="">
        <xdr:nvSpPr>
          <xdr:cNvPr id="162" name="textruta 53">
            <a:extLst>
              <a:ext uri="{FF2B5EF4-FFF2-40B4-BE49-F238E27FC236}">
                <a16:creationId xmlns:a16="http://schemas.microsoft.com/office/drawing/2014/main" id="{E14F1300-CF63-4EB2-AF29-9FBBEC730A60}"/>
              </a:ext>
            </a:extLst>
          </xdr:cNvPr>
          <xdr:cNvSpPr txBox="1"/>
        </xdr:nvSpPr>
        <xdr:spPr>
          <a:xfrm>
            <a:off x="4216249" y="3085394"/>
            <a:ext cx="155419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107 dagar (44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192)</a:t>
            </a:r>
          </a:p>
        </xdr:txBody>
      </xdr:sp>
      <xdr:sp macro="" textlink="">
        <xdr:nvSpPr>
          <xdr:cNvPr id="163" name="textruta 66">
            <a:extLst>
              <a:ext uri="{FF2B5EF4-FFF2-40B4-BE49-F238E27FC236}">
                <a16:creationId xmlns:a16="http://schemas.microsoft.com/office/drawing/2014/main" id="{924B9C10-B890-40CE-B4A1-AD0A0DF82338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36)</a:t>
            </a:r>
          </a:p>
        </xdr:txBody>
      </xdr:sp>
      <xdr:sp macro="" textlink="">
        <xdr:nvSpPr>
          <xdr:cNvPr id="164" name="textruta 67">
            <a:extLst>
              <a:ext uri="{FF2B5EF4-FFF2-40B4-BE49-F238E27FC236}">
                <a16:creationId xmlns:a16="http://schemas.microsoft.com/office/drawing/2014/main" id="{F58CD913-6C44-4AD3-8661-1EC98386B005}"/>
              </a:ext>
            </a:extLst>
          </xdr:cNvPr>
          <xdr:cNvSpPr txBox="1"/>
        </xdr:nvSpPr>
        <xdr:spPr>
          <a:xfrm>
            <a:off x="6924410" y="3611988"/>
            <a:ext cx="1138636" cy="349397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12)</a:t>
            </a:r>
          </a:p>
        </xdr:txBody>
      </xdr:sp>
      <xdr:sp macro="" textlink="">
        <xdr:nvSpPr>
          <xdr:cNvPr id="165" name="textruta 68">
            <a:extLst>
              <a:ext uri="{FF2B5EF4-FFF2-40B4-BE49-F238E27FC236}">
                <a16:creationId xmlns:a16="http://schemas.microsoft.com/office/drawing/2014/main" id="{6E83A6BA-7C39-401F-80A1-AAE4573A248E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16)</a:t>
            </a:r>
          </a:p>
        </xdr:txBody>
      </xdr:sp>
    </xdr:grpSp>
    <xdr:clientData/>
  </xdr:twoCellAnchor>
  <xdr:twoCellAnchor>
    <xdr:from>
      <xdr:col>5</xdr:col>
      <xdr:colOff>333374</xdr:colOff>
      <xdr:row>44</xdr:row>
      <xdr:rowOff>95250</xdr:rowOff>
    </xdr:from>
    <xdr:to>
      <xdr:col>16</xdr:col>
      <xdr:colOff>297245</xdr:colOff>
      <xdr:row>62</xdr:row>
      <xdr:rowOff>0</xdr:rowOff>
    </xdr:to>
    <xdr:grpSp>
      <xdr:nvGrpSpPr>
        <xdr:cNvPr id="179" name="Grupp 178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9B5BA532-D2DD-45BE-8457-A5B6AC338857}"/>
            </a:ext>
          </a:extLst>
        </xdr:cNvPr>
        <xdr:cNvGrpSpPr>
          <a:grpSpLocks noChangeAspect="1"/>
        </xdr:cNvGrpSpPr>
      </xdr:nvGrpSpPr>
      <xdr:grpSpPr>
        <a:xfrm>
          <a:off x="7067549" y="6953250"/>
          <a:ext cx="6402771" cy="2647950"/>
          <a:chOff x="923316" y="2609215"/>
          <a:chExt cx="8852717" cy="3865228"/>
        </a:xfrm>
      </xdr:grpSpPr>
      <xdr:grpSp>
        <xdr:nvGrpSpPr>
          <xdr:cNvPr id="180" name="Grupp 179">
            <a:extLst>
              <a:ext uri="{FF2B5EF4-FFF2-40B4-BE49-F238E27FC236}">
                <a16:creationId xmlns:a16="http://schemas.microsoft.com/office/drawing/2014/main" id="{5C5EB2D9-3CD4-4794-A5EE-ED784BD900E0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212" name="Rektangel 211">
              <a:extLst>
                <a:ext uri="{FF2B5EF4-FFF2-40B4-BE49-F238E27FC236}">
                  <a16:creationId xmlns:a16="http://schemas.microsoft.com/office/drawing/2014/main" id="{8908C9B1-BDC5-41F9-8B33-BE3065CF109C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213" name="Rektangel 212">
              <a:extLst>
                <a:ext uri="{FF2B5EF4-FFF2-40B4-BE49-F238E27FC236}">
                  <a16:creationId xmlns:a16="http://schemas.microsoft.com/office/drawing/2014/main" id="{F63B6D8A-B726-40C4-8B08-551A102A5C7B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214" name="Rektangel 213">
              <a:extLst>
                <a:ext uri="{FF2B5EF4-FFF2-40B4-BE49-F238E27FC236}">
                  <a16:creationId xmlns:a16="http://schemas.microsoft.com/office/drawing/2014/main" id="{A20A47EA-B4EE-442B-9A6C-94A047C9CA4F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215" name="Rektangel 214">
              <a:extLst>
                <a:ext uri="{FF2B5EF4-FFF2-40B4-BE49-F238E27FC236}">
                  <a16:creationId xmlns:a16="http://schemas.microsoft.com/office/drawing/2014/main" id="{8EFDA2B0-D0E9-42FC-A220-D5B9367AFD0F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216" name="Rak pilkoppling 215">
              <a:extLst>
                <a:ext uri="{FF2B5EF4-FFF2-40B4-BE49-F238E27FC236}">
                  <a16:creationId xmlns:a16="http://schemas.microsoft.com/office/drawing/2014/main" id="{E76782B8-47C7-4F4A-BBC3-661A087563D9}"/>
                </a:ext>
              </a:extLst>
            </xdr:cNvPr>
            <xdr:cNvCxnSpPr>
              <a:cxnSpLocks/>
              <a:stCxn id="210" idx="3"/>
              <a:endCxn id="208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1" name="Grupp 180">
            <a:extLst>
              <a:ext uri="{FF2B5EF4-FFF2-40B4-BE49-F238E27FC236}">
                <a16:creationId xmlns:a16="http://schemas.microsoft.com/office/drawing/2014/main" id="{5E4112EC-609C-4264-BE9E-55703EF32CD5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210" name="Pil: femhörning 209">
              <a:extLst>
                <a:ext uri="{FF2B5EF4-FFF2-40B4-BE49-F238E27FC236}">
                  <a16:creationId xmlns:a16="http://schemas.microsoft.com/office/drawing/2014/main" id="{805448EC-03A2-49FF-A511-ED72DE176781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11" name="Pil: femhörning 4">
              <a:extLst>
                <a:ext uri="{FF2B5EF4-FFF2-40B4-BE49-F238E27FC236}">
                  <a16:creationId xmlns:a16="http://schemas.microsoft.com/office/drawing/2014/main" id="{D0301339-3DCE-4111-80C1-FB056ED02DDB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182" name="Grupp 181">
            <a:extLst>
              <a:ext uri="{FF2B5EF4-FFF2-40B4-BE49-F238E27FC236}">
                <a16:creationId xmlns:a16="http://schemas.microsoft.com/office/drawing/2014/main" id="{FBA90B7F-6862-483A-B319-319BB322D19C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208" name="Pil: sparr 207">
              <a:extLst>
                <a:ext uri="{FF2B5EF4-FFF2-40B4-BE49-F238E27FC236}">
                  <a16:creationId xmlns:a16="http://schemas.microsoft.com/office/drawing/2014/main" id="{F5F10C6F-E065-443B-A9D0-D2EA2AE448FC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09" name="Pil: sparr 4">
              <a:extLst>
                <a:ext uri="{FF2B5EF4-FFF2-40B4-BE49-F238E27FC236}">
                  <a16:creationId xmlns:a16="http://schemas.microsoft.com/office/drawing/2014/main" id="{27E678DA-5FEB-44F0-9561-A84C4E115667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183" name="Grupp 182">
            <a:extLst>
              <a:ext uri="{FF2B5EF4-FFF2-40B4-BE49-F238E27FC236}">
                <a16:creationId xmlns:a16="http://schemas.microsoft.com/office/drawing/2014/main" id="{C39038BB-FFA3-43A7-82A5-BEBBC0992E83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206" name="Pil: sparr 205">
              <a:extLst>
                <a:ext uri="{FF2B5EF4-FFF2-40B4-BE49-F238E27FC236}">
                  <a16:creationId xmlns:a16="http://schemas.microsoft.com/office/drawing/2014/main" id="{A63A50D6-FE4E-43AD-A9E8-3FC66A8DAA05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07" name="Pil: sparr 4">
              <a:extLst>
                <a:ext uri="{FF2B5EF4-FFF2-40B4-BE49-F238E27FC236}">
                  <a16:creationId xmlns:a16="http://schemas.microsoft.com/office/drawing/2014/main" id="{43C30EB7-AF93-4D66-995D-7929CEF08D79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184" name="Grupp 183">
            <a:extLst>
              <a:ext uri="{FF2B5EF4-FFF2-40B4-BE49-F238E27FC236}">
                <a16:creationId xmlns:a16="http://schemas.microsoft.com/office/drawing/2014/main" id="{3FF22067-6603-4D4C-A187-89E2C8EBB716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204" name="Pil: sparr 203">
              <a:extLst>
                <a:ext uri="{FF2B5EF4-FFF2-40B4-BE49-F238E27FC236}">
                  <a16:creationId xmlns:a16="http://schemas.microsoft.com/office/drawing/2014/main" id="{F463D637-8F78-43B3-8254-2A3D5D52BC91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05" name="Pil: sparr 4">
              <a:extLst>
                <a:ext uri="{FF2B5EF4-FFF2-40B4-BE49-F238E27FC236}">
                  <a16:creationId xmlns:a16="http://schemas.microsoft.com/office/drawing/2014/main" id="{92FDEB8B-E834-488E-A520-F5C25AA4E5E7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185" name="textruta 10">
            <a:extLst>
              <a:ext uri="{FF2B5EF4-FFF2-40B4-BE49-F238E27FC236}">
                <a16:creationId xmlns:a16="http://schemas.microsoft.com/office/drawing/2014/main" id="{76D2A314-2658-4EB0-8065-13A0995FE56D}"/>
              </a:ext>
            </a:extLst>
          </xdr:cNvPr>
          <xdr:cNvSpPr txBox="1"/>
        </xdr:nvSpPr>
        <xdr:spPr>
          <a:xfrm>
            <a:off x="3601232" y="6123184"/>
            <a:ext cx="154312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34 dagar (10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98)</a:t>
            </a:r>
          </a:p>
        </xdr:txBody>
      </xdr:sp>
      <xdr:cxnSp macro="">
        <xdr:nvCxnSpPr>
          <xdr:cNvPr id="186" name="Rak pilkoppling 185">
            <a:extLst>
              <a:ext uri="{FF2B5EF4-FFF2-40B4-BE49-F238E27FC236}">
                <a16:creationId xmlns:a16="http://schemas.microsoft.com/office/drawing/2014/main" id="{910C165B-4BB7-4751-8479-A3B39CEDC29F}"/>
              </a:ext>
            </a:extLst>
          </xdr:cNvPr>
          <xdr:cNvCxnSpPr>
            <a:cxnSpLocks/>
            <a:stCxn id="209" idx="2"/>
            <a:endCxn id="212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Rak pilkoppling 186">
            <a:extLst>
              <a:ext uri="{FF2B5EF4-FFF2-40B4-BE49-F238E27FC236}">
                <a16:creationId xmlns:a16="http://schemas.microsoft.com/office/drawing/2014/main" id="{A744A91D-2260-4867-BDA0-C17C9A77C606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Koppling: vinklad 187">
            <a:extLst>
              <a:ext uri="{FF2B5EF4-FFF2-40B4-BE49-F238E27FC236}">
                <a16:creationId xmlns:a16="http://schemas.microsoft.com/office/drawing/2014/main" id="{60718CAB-D542-4733-8FB0-65F9A5C346E7}"/>
              </a:ext>
            </a:extLst>
          </xdr:cNvPr>
          <xdr:cNvCxnSpPr>
            <a:cxnSpLocks/>
            <a:stCxn id="207" idx="2"/>
            <a:endCxn id="213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Koppling: vinklad 188">
            <a:extLst>
              <a:ext uri="{FF2B5EF4-FFF2-40B4-BE49-F238E27FC236}">
                <a16:creationId xmlns:a16="http://schemas.microsoft.com/office/drawing/2014/main" id="{11FB139F-03D2-4819-80D4-B8F3D7307056}"/>
              </a:ext>
            </a:extLst>
          </xdr:cNvPr>
          <xdr:cNvCxnSpPr>
            <a:cxnSpLocks/>
            <a:stCxn id="207" idx="2"/>
            <a:endCxn id="214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Koppling: vinklad 189">
            <a:extLst>
              <a:ext uri="{FF2B5EF4-FFF2-40B4-BE49-F238E27FC236}">
                <a16:creationId xmlns:a16="http://schemas.microsoft.com/office/drawing/2014/main" id="{9E296708-3D45-4012-91BF-06145804548F}"/>
              </a:ext>
            </a:extLst>
          </xdr:cNvPr>
          <xdr:cNvCxnSpPr>
            <a:cxnSpLocks/>
            <a:stCxn id="207" idx="2"/>
            <a:endCxn id="215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Koppling: vinklad 190">
            <a:extLst>
              <a:ext uri="{FF2B5EF4-FFF2-40B4-BE49-F238E27FC236}">
                <a16:creationId xmlns:a16="http://schemas.microsoft.com/office/drawing/2014/main" id="{5866F0C4-5031-42B0-AFA6-A1C185EC331D}"/>
              </a:ext>
            </a:extLst>
          </xdr:cNvPr>
          <xdr:cNvCxnSpPr>
            <a:cxnSpLocks/>
            <a:stCxn id="211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2" name="Rektangel 191">
            <a:extLst>
              <a:ext uri="{FF2B5EF4-FFF2-40B4-BE49-F238E27FC236}">
                <a16:creationId xmlns:a16="http://schemas.microsoft.com/office/drawing/2014/main" id="{E54DCA09-4236-4D74-A1A7-E2836F68B9D1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193" name="Rak pilkoppling 192">
            <a:extLst>
              <a:ext uri="{FF2B5EF4-FFF2-40B4-BE49-F238E27FC236}">
                <a16:creationId xmlns:a16="http://schemas.microsoft.com/office/drawing/2014/main" id="{95957FAB-6331-44AE-BCA8-868834722BDF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Rak pilkoppling 193">
            <a:extLst>
              <a:ext uri="{FF2B5EF4-FFF2-40B4-BE49-F238E27FC236}">
                <a16:creationId xmlns:a16="http://schemas.microsoft.com/office/drawing/2014/main" id="{56DF2C3C-F88A-4B40-8E48-78FBCF3B1529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5" name="textruta 35">
            <a:extLst>
              <a:ext uri="{FF2B5EF4-FFF2-40B4-BE49-F238E27FC236}">
                <a16:creationId xmlns:a16="http://schemas.microsoft.com/office/drawing/2014/main" id="{DDDE2C86-AA92-4D4F-86F3-AA2D39A25706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196" name="textruta 49">
            <a:extLst>
              <a:ext uri="{FF2B5EF4-FFF2-40B4-BE49-F238E27FC236}">
                <a16:creationId xmlns:a16="http://schemas.microsoft.com/office/drawing/2014/main" id="{84AEC829-19BB-470E-AB12-A61275146ABC}"/>
              </a:ext>
            </a:extLst>
          </xdr:cNvPr>
          <xdr:cNvSpPr txBox="1"/>
        </xdr:nvSpPr>
        <xdr:spPr>
          <a:xfrm>
            <a:off x="1871798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197" name="textruta 50">
            <a:extLst>
              <a:ext uri="{FF2B5EF4-FFF2-40B4-BE49-F238E27FC236}">
                <a16:creationId xmlns:a16="http://schemas.microsoft.com/office/drawing/2014/main" id="{B26233DB-D9B2-4EF6-B8D0-4D6CF140DEEF}"/>
              </a:ext>
            </a:extLst>
          </xdr:cNvPr>
          <xdr:cNvSpPr txBox="1"/>
        </xdr:nvSpPr>
        <xdr:spPr>
          <a:xfrm>
            <a:off x="6276519" y="5565197"/>
            <a:ext cx="127675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18)</a:t>
            </a:r>
          </a:p>
        </xdr:txBody>
      </xdr:sp>
      <xdr:sp macro="" textlink="">
        <xdr:nvSpPr>
          <xdr:cNvPr id="198" name="textruta 51">
            <a:extLst>
              <a:ext uri="{FF2B5EF4-FFF2-40B4-BE49-F238E27FC236}">
                <a16:creationId xmlns:a16="http://schemas.microsoft.com/office/drawing/2014/main" id="{7DFAC1FA-2AF8-45DA-A396-60FF19AD9C7A}"/>
              </a:ext>
            </a:extLst>
          </xdr:cNvPr>
          <xdr:cNvSpPr txBox="1"/>
        </xdr:nvSpPr>
        <xdr:spPr>
          <a:xfrm>
            <a:off x="6187217" y="4938939"/>
            <a:ext cx="131780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28)</a:t>
            </a:r>
          </a:p>
        </xdr:txBody>
      </xdr:sp>
      <xdr:sp macro="" textlink="">
        <xdr:nvSpPr>
          <xdr:cNvPr id="199" name="textruta 52">
            <a:extLst>
              <a:ext uri="{FF2B5EF4-FFF2-40B4-BE49-F238E27FC236}">
                <a16:creationId xmlns:a16="http://schemas.microsoft.com/office/drawing/2014/main" id="{02EAE8CD-2DB0-4FAB-8483-7177ADD888C0}"/>
              </a:ext>
            </a:extLst>
          </xdr:cNvPr>
          <xdr:cNvSpPr txBox="1"/>
        </xdr:nvSpPr>
        <xdr:spPr>
          <a:xfrm>
            <a:off x="3646332" y="4269229"/>
            <a:ext cx="143415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27 dagar (4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86)</a:t>
            </a:r>
          </a:p>
        </xdr:txBody>
      </xdr:sp>
      <xdr:sp macro="" textlink="">
        <xdr:nvSpPr>
          <xdr:cNvPr id="200" name="textruta 53">
            <a:extLst>
              <a:ext uri="{FF2B5EF4-FFF2-40B4-BE49-F238E27FC236}">
                <a16:creationId xmlns:a16="http://schemas.microsoft.com/office/drawing/2014/main" id="{190B2F22-D9F1-4F7C-931E-26B99ED5DDCD}"/>
              </a:ext>
            </a:extLst>
          </xdr:cNvPr>
          <xdr:cNvSpPr txBox="1"/>
        </xdr:nvSpPr>
        <xdr:spPr>
          <a:xfrm>
            <a:off x="4216249" y="3085394"/>
            <a:ext cx="155419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29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92)</a:t>
            </a:r>
          </a:p>
        </xdr:txBody>
      </xdr:sp>
      <xdr:sp macro="" textlink="">
        <xdr:nvSpPr>
          <xdr:cNvPr id="201" name="textruta 66">
            <a:extLst>
              <a:ext uri="{FF2B5EF4-FFF2-40B4-BE49-F238E27FC236}">
                <a16:creationId xmlns:a16="http://schemas.microsoft.com/office/drawing/2014/main" id="{0E5EB048-0BF1-4509-8FD1-E30163F06B17}"/>
              </a:ext>
            </a:extLst>
          </xdr:cNvPr>
          <xdr:cNvSpPr txBox="1"/>
        </xdr:nvSpPr>
        <xdr:spPr>
          <a:xfrm>
            <a:off x="6267269" y="4311152"/>
            <a:ext cx="122573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8)</a:t>
            </a:r>
          </a:p>
        </xdr:txBody>
      </xdr:sp>
      <xdr:sp macro="" textlink="">
        <xdr:nvSpPr>
          <xdr:cNvPr id="202" name="textruta 67">
            <a:extLst>
              <a:ext uri="{FF2B5EF4-FFF2-40B4-BE49-F238E27FC236}">
                <a16:creationId xmlns:a16="http://schemas.microsoft.com/office/drawing/2014/main" id="{40C845EF-798D-4962-A4E4-E41EA2E94D87}"/>
              </a:ext>
            </a:extLst>
          </xdr:cNvPr>
          <xdr:cNvSpPr txBox="1"/>
        </xdr:nvSpPr>
        <xdr:spPr>
          <a:xfrm>
            <a:off x="6924410" y="3611988"/>
            <a:ext cx="1213361" cy="350497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7)</a:t>
            </a:r>
          </a:p>
        </xdr:txBody>
      </xdr:sp>
      <xdr:sp macro="" textlink="">
        <xdr:nvSpPr>
          <xdr:cNvPr id="203" name="textruta 68">
            <a:extLst>
              <a:ext uri="{FF2B5EF4-FFF2-40B4-BE49-F238E27FC236}">
                <a16:creationId xmlns:a16="http://schemas.microsoft.com/office/drawing/2014/main" id="{DA294CA3-FAF0-42BB-A93F-040C85AF3E7D}"/>
              </a:ext>
            </a:extLst>
          </xdr:cNvPr>
          <xdr:cNvSpPr txBox="1"/>
        </xdr:nvSpPr>
        <xdr:spPr>
          <a:xfrm>
            <a:off x="6382872" y="3081285"/>
            <a:ext cx="1205115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12)</a:t>
            </a:r>
          </a:p>
        </xdr:txBody>
      </xdr:sp>
    </xdr:grpSp>
    <xdr:clientData/>
  </xdr:twoCellAnchor>
  <xdr:twoCellAnchor>
    <xdr:from>
      <xdr:col>17</xdr:col>
      <xdr:colOff>333374</xdr:colOff>
      <xdr:row>44</xdr:row>
      <xdr:rowOff>95250</xdr:rowOff>
    </xdr:from>
    <xdr:to>
      <xdr:col>28</xdr:col>
      <xdr:colOff>297245</xdr:colOff>
      <xdr:row>62</xdr:row>
      <xdr:rowOff>0</xdr:rowOff>
    </xdr:to>
    <xdr:grpSp>
      <xdr:nvGrpSpPr>
        <xdr:cNvPr id="217" name="Grupp 216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DC031647-D250-4806-B4F3-53D3CD9649D8}"/>
            </a:ext>
          </a:extLst>
        </xdr:cNvPr>
        <xdr:cNvGrpSpPr>
          <a:grpSpLocks noChangeAspect="1"/>
        </xdr:cNvGrpSpPr>
      </xdr:nvGrpSpPr>
      <xdr:grpSpPr>
        <a:xfrm>
          <a:off x="14116049" y="6953250"/>
          <a:ext cx="6669471" cy="2647950"/>
          <a:chOff x="923316" y="2609215"/>
          <a:chExt cx="8852717" cy="3865228"/>
        </a:xfrm>
      </xdr:grpSpPr>
      <xdr:grpSp>
        <xdr:nvGrpSpPr>
          <xdr:cNvPr id="218" name="Grupp 217">
            <a:extLst>
              <a:ext uri="{FF2B5EF4-FFF2-40B4-BE49-F238E27FC236}">
                <a16:creationId xmlns:a16="http://schemas.microsoft.com/office/drawing/2014/main" id="{79861875-A741-45AA-A109-6AE4B376D15B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250" name="Rektangel 249">
              <a:extLst>
                <a:ext uri="{FF2B5EF4-FFF2-40B4-BE49-F238E27FC236}">
                  <a16:creationId xmlns:a16="http://schemas.microsoft.com/office/drawing/2014/main" id="{7448ACCB-819E-4D84-80A6-9B9D0D7AB369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251" name="Rektangel 250">
              <a:extLst>
                <a:ext uri="{FF2B5EF4-FFF2-40B4-BE49-F238E27FC236}">
                  <a16:creationId xmlns:a16="http://schemas.microsoft.com/office/drawing/2014/main" id="{18B9E5C1-3621-4DD3-834E-A7D1CF3B877E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252" name="Rektangel 251">
              <a:extLst>
                <a:ext uri="{FF2B5EF4-FFF2-40B4-BE49-F238E27FC236}">
                  <a16:creationId xmlns:a16="http://schemas.microsoft.com/office/drawing/2014/main" id="{3BD209B2-E1C6-4E37-B317-FE1C8647FB15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253" name="Rektangel 252">
              <a:extLst>
                <a:ext uri="{FF2B5EF4-FFF2-40B4-BE49-F238E27FC236}">
                  <a16:creationId xmlns:a16="http://schemas.microsoft.com/office/drawing/2014/main" id="{3F4C54A9-8689-4B1D-AF13-62B5062C9C6A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254" name="Rak pilkoppling 253">
              <a:extLst>
                <a:ext uri="{FF2B5EF4-FFF2-40B4-BE49-F238E27FC236}">
                  <a16:creationId xmlns:a16="http://schemas.microsoft.com/office/drawing/2014/main" id="{6D1D3E37-D550-4F82-86D8-5E1A3A48C751}"/>
                </a:ext>
              </a:extLst>
            </xdr:cNvPr>
            <xdr:cNvCxnSpPr>
              <a:cxnSpLocks/>
              <a:stCxn id="248" idx="3"/>
              <a:endCxn id="246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9" name="Grupp 218">
            <a:extLst>
              <a:ext uri="{FF2B5EF4-FFF2-40B4-BE49-F238E27FC236}">
                <a16:creationId xmlns:a16="http://schemas.microsoft.com/office/drawing/2014/main" id="{22C9319E-FFDF-455B-AF45-D0CAA689B977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248" name="Pil: femhörning 247">
              <a:extLst>
                <a:ext uri="{FF2B5EF4-FFF2-40B4-BE49-F238E27FC236}">
                  <a16:creationId xmlns:a16="http://schemas.microsoft.com/office/drawing/2014/main" id="{B3741A1B-710A-4F9A-AFCE-B0B0019A4C96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49" name="Pil: femhörning 4">
              <a:extLst>
                <a:ext uri="{FF2B5EF4-FFF2-40B4-BE49-F238E27FC236}">
                  <a16:creationId xmlns:a16="http://schemas.microsoft.com/office/drawing/2014/main" id="{80877ABF-7DA4-44BA-BB8B-6BA5CBCA7D76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220" name="Grupp 219">
            <a:extLst>
              <a:ext uri="{FF2B5EF4-FFF2-40B4-BE49-F238E27FC236}">
                <a16:creationId xmlns:a16="http://schemas.microsoft.com/office/drawing/2014/main" id="{34D6B114-5336-433D-8765-9034037B86A3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246" name="Pil: sparr 245">
              <a:extLst>
                <a:ext uri="{FF2B5EF4-FFF2-40B4-BE49-F238E27FC236}">
                  <a16:creationId xmlns:a16="http://schemas.microsoft.com/office/drawing/2014/main" id="{41642806-DAEC-4132-A742-2D20B422784C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47" name="Pil: sparr 4">
              <a:extLst>
                <a:ext uri="{FF2B5EF4-FFF2-40B4-BE49-F238E27FC236}">
                  <a16:creationId xmlns:a16="http://schemas.microsoft.com/office/drawing/2014/main" id="{D687E7EC-9BC4-4145-86EF-60FF4AB66150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221" name="Grupp 220">
            <a:extLst>
              <a:ext uri="{FF2B5EF4-FFF2-40B4-BE49-F238E27FC236}">
                <a16:creationId xmlns:a16="http://schemas.microsoft.com/office/drawing/2014/main" id="{2F5EE9F9-FEAC-4232-A338-9A8156AEBB72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244" name="Pil: sparr 243">
              <a:extLst>
                <a:ext uri="{FF2B5EF4-FFF2-40B4-BE49-F238E27FC236}">
                  <a16:creationId xmlns:a16="http://schemas.microsoft.com/office/drawing/2014/main" id="{C66B6253-0EBA-48B8-9AE4-C90996B7DBE5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45" name="Pil: sparr 4">
              <a:extLst>
                <a:ext uri="{FF2B5EF4-FFF2-40B4-BE49-F238E27FC236}">
                  <a16:creationId xmlns:a16="http://schemas.microsoft.com/office/drawing/2014/main" id="{1D8390BA-B415-49BD-9E26-8485337EAC08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222" name="Grupp 221">
            <a:extLst>
              <a:ext uri="{FF2B5EF4-FFF2-40B4-BE49-F238E27FC236}">
                <a16:creationId xmlns:a16="http://schemas.microsoft.com/office/drawing/2014/main" id="{2D48EC85-283D-4065-B56D-B531EC731D4B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242" name="Pil: sparr 241">
              <a:extLst>
                <a:ext uri="{FF2B5EF4-FFF2-40B4-BE49-F238E27FC236}">
                  <a16:creationId xmlns:a16="http://schemas.microsoft.com/office/drawing/2014/main" id="{3B4AE9CF-F071-482C-BE27-A2679F2F7FC5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43" name="Pil: sparr 4">
              <a:extLst>
                <a:ext uri="{FF2B5EF4-FFF2-40B4-BE49-F238E27FC236}">
                  <a16:creationId xmlns:a16="http://schemas.microsoft.com/office/drawing/2014/main" id="{73766E13-8B2E-4659-909A-58D33A5AE8CE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223" name="textruta 10">
            <a:extLst>
              <a:ext uri="{FF2B5EF4-FFF2-40B4-BE49-F238E27FC236}">
                <a16:creationId xmlns:a16="http://schemas.microsoft.com/office/drawing/2014/main" id="{FAF0EFBE-CA1E-40E8-81B6-3707E9103117}"/>
              </a:ext>
            </a:extLst>
          </xdr:cNvPr>
          <xdr:cNvSpPr txBox="1"/>
        </xdr:nvSpPr>
        <xdr:spPr>
          <a:xfrm>
            <a:off x="3601232" y="6123184"/>
            <a:ext cx="154312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99 dagar (46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190)</a:t>
            </a:r>
          </a:p>
        </xdr:txBody>
      </xdr:sp>
      <xdr:cxnSp macro="">
        <xdr:nvCxnSpPr>
          <xdr:cNvPr id="224" name="Rak pilkoppling 223">
            <a:extLst>
              <a:ext uri="{FF2B5EF4-FFF2-40B4-BE49-F238E27FC236}">
                <a16:creationId xmlns:a16="http://schemas.microsoft.com/office/drawing/2014/main" id="{4732C74D-A3F0-475C-AB59-9915E76166EC}"/>
              </a:ext>
            </a:extLst>
          </xdr:cNvPr>
          <xdr:cNvCxnSpPr>
            <a:cxnSpLocks/>
            <a:stCxn id="247" idx="2"/>
            <a:endCxn id="250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Rak pilkoppling 224">
            <a:extLst>
              <a:ext uri="{FF2B5EF4-FFF2-40B4-BE49-F238E27FC236}">
                <a16:creationId xmlns:a16="http://schemas.microsoft.com/office/drawing/2014/main" id="{705A7A36-9131-435B-A293-50E9B508EA96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Koppling: vinklad 225">
            <a:extLst>
              <a:ext uri="{FF2B5EF4-FFF2-40B4-BE49-F238E27FC236}">
                <a16:creationId xmlns:a16="http://schemas.microsoft.com/office/drawing/2014/main" id="{D45710C3-C4FF-4969-A93A-4AE0E3CB2E98}"/>
              </a:ext>
            </a:extLst>
          </xdr:cNvPr>
          <xdr:cNvCxnSpPr>
            <a:cxnSpLocks/>
            <a:stCxn id="245" idx="2"/>
            <a:endCxn id="251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Koppling: vinklad 226">
            <a:extLst>
              <a:ext uri="{FF2B5EF4-FFF2-40B4-BE49-F238E27FC236}">
                <a16:creationId xmlns:a16="http://schemas.microsoft.com/office/drawing/2014/main" id="{D136473B-EA5D-46C3-A5A2-A2996E80EA1C}"/>
              </a:ext>
            </a:extLst>
          </xdr:cNvPr>
          <xdr:cNvCxnSpPr>
            <a:cxnSpLocks/>
            <a:stCxn id="245" idx="2"/>
            <a:endCxn id="252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Koppling: vinklad 227">
            <a:extLst>
              <a:ext uri="{FF2B5EF4-FFF2-40B4-BE49-F238E27FC236}">
                <a16:creationId xmlns:a16="http://schemas.microsoft.com/office/drawing/2014/main" id="{443D8BAA-C733-4FE8-86D7-685B6165E031}"/>
              </a:ext>
            </a:extLst>
          </xdr:cNvPr>
          <xdr:cNvCxnSpPr>
            <a:cxnSpLocks/>
            <a:stCxn id="245" idx="2"/>
            <a:endCxn id="253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Koppling: vinklad 228">
            <a:extLst>
              <a:ext uri="{FF2B5EF4-FFF2-40B4-BE49-F238E27FC236}">
                <a16:creationId xmlns:a16="http://schemas.microsoft.com/office/drawing/2014/main" id="{E223E16B-B055-48A4-8035-555368E7E04C}"/>
              </a:ext>
            </a:extLst>
          </xdr:cNvPr>
          <xdr:cNvCxnSpPr>
            <a:cxnSpLocks/>
            <a:stCxn id="249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" name="Rektangel 229">
            <a:extLst>
              <a:ext uri="{FF2B5EF4-FFF2-40B4-BE49-F238E27FC236}">
                <a16:creationId xmlns:a16="http://schemas.microsoft.com/office/drawing/2014/main" id="{DE823BCC-A4C7-4698-81FC-3ECE64DBBCB1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231" name="Rak pilkoppling 230">
            <a:extLst>
              <a:ext uri="{FF2B5EF4-FFF2-40B4-BE49-F238E27FC236}">
                <a16:creationId xmlns:a16="http://schemas.microsoft.com/office/drawing/2014/main" id="{9FF5CF53-E783-4FD0-B2EB-A8DBEDBEF166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Rak pilkoppling 231">
            <a:extLst>
              <a:ext uri="{FF2B5EF4-FFF2-40B4-BE49-F238E27FC236}">
                <a16:creationId xmlns:a16="http://schemas.microsoft.com/office/drawing/2014/main" id="{65388186-403D-42A9-BF1B-EC95CC28EA64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3" name="textruta 35">
            <a:extLst>
              <a:ext uri="{FF2B5EF4-FFF2-40B4-BE49-F238E27FC236}">
                <a16:creationId xmlns:a16="http://schemas.microsoft.com/office/drawing/2014/main" id="{2CB4045A-B96A-40E2-BBC9-1D9EDACFA08E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234" name="textruta 49">
            <a:extLst>
              <a:ext uri="{FF2B5EF4-FFF2-40B4-BE49-F238E27FC236}">
                <a16:creationId xmlns:a16="http://schemas.microsoft.com/office/drawing/2014/main" id="{580A6E57-27E3-4DE8-9DF8-CB123993D282}"/>
              </a:ext>
            </a:extLst>
          </xdr:cNvPr>
          <xdr:cNvSpPr txBox="1"/>
        </xdr:nvSpPr>
        <xdr:spPr>
          <a:xfrm>
            <a:off x="1871797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235" name="textruta 50">
            <a:extLst>
              <a:ext uri="{FF2B5EF4-FFF2-40B4-BE49-F238E27FC236}">
                <a16:creationId xmlns:a16="http://schemas.microsoft.com/office/drawing/2014/main" id="{A1F9ABDF-DADE-4F83-8CA7-57EBAABB991F}"/>
              </a:ext>
            </a:extLst>
          </xdr:cNvPr>
          <xdr:cNvSpPr txBox="1"/>
        </xdr:nvSpPr>
        <xdr:spPr>
          <a:xfrm>
            <a:off x="6276519" y="5565197"/>
            <a:ext cx="127675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29)</a:t>
            </a:r>
          </a:p>
        </xdr:txBody>
      </xdr:sp>
      <xdr:sp macro="" textlink="">
        <xdr:nvSpPr>
          <xdr:cNvPr id="236" name="textruta 51">
            <a:extLst>
              <a:ext uri="{FF2B5EF4-FFF2-40B4-BE49-F238E27FC236}">
                <a16:creationId xmlns:a16="http://schemas.microsoft.com/office/drawing/2014/main" id="{B0903CF1-1E24-4A04-BE08-4182B0D43D88}"/>
              </a:ext>
            </a:extLst>
          </xdr:cNvPr>
          <xdr:cNvSpPr txBox="1"/>
        </xdr:nvSpPr>
        <xdr:spPr>
          <a:xfrm>
            <a:off x="6187217" y="4938938"/>
            <a:ext cx="131780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21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64)</a:t>
            </a:r>
          </a:p>
        </xdr:txBody>
      </xdr:sp>
      <xdr:sp macro="" textlink="">
        <xdr:nvSpPr>
          <xdr:cNvPr id="237" name="textruta 52">
            <a:extLst>
              <a:ext uri="{FF2B5EF4-FFF2-40B4-BE49-F238E27FC236}">
                <a16:creationId xmlns:a16="http://schemas.microsoft.com/office/drawing/2014/main" id="{362E80A3-EFF3-481C-A3E3-85E120E65F42}"/>
              </a:ext>
            </a:extLst>
          </xdr:cNvPr>
          <xdr:cNvSpPr txBox="1"/>
        </xdr:nvSpPr>
        <xdr:spPr>
          <a:xfrm>
            <a:off x="3646332" y="4269230"/>
            <a:ext cx="1434156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49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137)</a:t>
            </a:r>
          </a:p>
        </xdr:txBody>
      </xdr:sp>
      <xdr:sp macro="" textlink="">
        <xdr:nvSpPr>
          <xdr:cNvPr id="238" name="textruta 53">
            <a:extLst>
              <a:ext uri="{FF2B5EF4-FFF2-40B4-BE49-F238E27FC236}">
                <a16:creationId xmlns:a16="http://schemas.microsoft.com/office/drawing/2014/main" id="{93C5C625-D864-4E71-B13E-90D0740EB3DD}"/>
              </a:ext>
            </a:extLst>
          </xdr:cNvPr>
          <xdr:cNvSpPr txBox="1"/>
        </xdr:nvSpPr>
        <xdr:spPr>
          <a:xfrm>
            <a:off x="4216249" y="3085394"/>
            <a:ext cx="155419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98 dagar (42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191)</a:t>
            </a:r>
          </a:p>
        </xdr:txBody>
      </xdr:sp>
      <xdr:sp macro="" textlink="">
        <xdr:nvSpPr>
          <xdr:cNvPr id="239" name="textruta 66">
            <a:extLst>
              <a:ext uri="{FF2B5EF4-FFF2-40B4-BE49-F238E27FC236}">
                <a16:creationId xmlns:a16="http://schemas.microsoft.com/office/drawing/2014/main" id="{826D821D-5547-42B0-B3DC-D94BF0F02D85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  <xdr:sp macro="" textlink="">
        <xdr:nvSpPr>
          <xdr:cNvPr id="240" name="textruta 67">
            <a:extLst>
              <a:ext uri="{FF2B5EF4-FFF2-40B4-BE49-F238E27FC236}">
                <a16:creationId xmlns:a16="http://schemas.microsoft.com/office/drawing/2014/main" id="{703D7DEC-DC56-4D59-BC48-984A4685F881}"/>
              </a:ext>
            </a:extLst>
          </xdr:cNvPr>
          <xdr:cNvSpPr txBox="1"/>
        </xdr:nvSpPr>
        <xdr:spPr>
          <a:xfrm>
            <a:off x="6924410" y="3611991"/>
            <a:ext cx="1154503" cy="349397"/>
          </a:xfrm>
          <a:prstGeom prst="rect">
            <a:avLst/>
          </a:prstGeom>
          <a:solidFill>
            <a:schemeClr val="bg1"/>
          </a:solidFill>
        </xdr:spPr>
        <xdr:txBody>
          <a:bodyPr wrap="square" rIns="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21 dagar (5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38)</a:t>
            </a:r>
          </a:p>
        </xdr:txBody>
      </xdr:sp>
      <xdr:sp macro="" textlink="">
        <xdr:nvSpPr>
          <xdr:cNvPr id="241" name="textruta 68">
            <a:extLst>
              <a:ext uri="{FF2B5EF4-FFF2-40B4-BE49-F238E27FC236}">
                <a16:creationId xmlns:a16="http://schemas.microsoft.com/office/drawing/2014/main" id="{9843B124-FE68-4C92-8818-C3B14F38153D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34)</a:t>
            </a:r>
          </a:p>
        </xdr:txBody>
      </xdr:sp>
    </xdr:grpSp>
    <xdr:clientData/>
  </xdr:twoCellAnchor>
  <xdr:twoCellAnchor>
    <xdr:from>
      <xdr:col>5</xdr:col>
      <xdr:colOff>333374</xdr:colOff>
      <xdr:row>65</xdr:row>
      <xdr:rowOff>95250</xdr:rowOff>
    </xdr:from>
    <xdr:to>
      <xdr:col>16</xdr:col>
      <xdr:colOff>297245</xdr:colOff>
      <xdr:row>83</xdr:row>
      <xdr:rowOff>0</xdr:rowOff>
    </xdr:to>
    <xdr:grpSp>
      <xdr:nvGrpSpPr>
        <xdr:cNvPr id="255" name="Grupp 254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78AD8615-7AC5-43CD-A915-83BE66F42AE1}"/>
            </a:ext>
          </a:extLst>
        </xdr:cNvPr>
        <xdr:cNvGrpSpPr>
          <a:grpSpLocks noChangeAspect="1"/>
        </xdr:cNvGrpSpPr>
      </xdr:nvGrpSpPr>
      <xdr:grpSpPr>
        <a:xfrm>
          <a:off x="7067549" y="10153650"/>
          <a:ext cx="6402771" cy="2647950"/>
          <a:chOff x="923316" y="2609215"/>
          <a:chExt cx="8852717" cy="3865228"/>
        </a:xfrm>
      </xdr:grpSpPr>
      <xdr:grpSp>
        <xdr:nvGrpSpPr>
          <xdr:cNvPr id="256" name="Grupp 255">
            <a:extLst>
              <a:ext uri="{FF2B5EF4-FFF2-40B4-BE49-F238E27FC236}">
                <a16:creationId xmlns:a16="http://schemas.microsoft.com/office/drawing/2014/main" id="{6A3A1FEF-933C-4FE1-8D10-A0B02D2328C8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288" name="Rektangel 287">
              <a:extLst>
                <a:ext uri="{FF2B5EF4-FFF2-40B4-BE49-F238E27FC236}">
                  <a16:creationId xmlns:a16="http://schemas.microsoft.com/office/drawing/2014/main" id="{002847D9-E264-4AF9-9B00-A12AA88114DF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289" name="Rektangel 288">
              <a:extLst>
                <a:ext uri="{FF2B5EF4-FFF2-40B4-BE49-F238E27FC236}">
                  <a16:creationId xmlns:a16="http://schemas.microsoft.com/office/drawing/2014/main" id="{D8A8ACC0-B3AD-482C-824C-1ED2A380E400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290" name="Rektangel 289">
              <a:extLst>
                <a:ext uri="{FF2B5EF4-FFF2-40B4-BE49-F238E27FC236}">
                  <a16:creationId xmlns:a16="http://schemas.microsoft.com/office/drawing/2014/main" id="{8C0ABC6D-0424-4949-BB8C-A7C78E707F91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291" name="Rektangel 290">
              <a:extLst>
                <a:ext uri="{FF2B5EF4-FFF2-40B4-BE49-F238E27FC236}">
                  <a16:creationId xmlns:a16="http://schemas.microsoft.com/office/drawing/2014/main" id="{B9F6FCCF-00AC-4307-ADED-D218AD6745A4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292" name="Rak pilkoppling 291">
              <a:extLst>
                <a:ext uri="{FF2B5EF4-FFF2-40B4-BE49-F238E27FC236}">
                  <a16:creationId xmlns:a16="http://schemas.microsoft.com/office/drawing/2014/main" id="{86D8FA33-95A4-48A3-B2A2-E4C6853F3EBF}"/>
                </a:ext>
              </a:extLst>
            </xdr:cNvPr>
            <xdr:cNvCxnSpPr>
              <a:cxnSpLocks/>
              <a:stCxn id="286" idx="3"/>
              <a:endCxn id="284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57" name="Grupp 256">
            <a:extLst>
              <a:ext uri="{FF2B5EF4-FFF2-40B4-BE49-F238E27FC236}">
                <a16:creationId xmlns:a16="http://schemas.microsoft.com/office/drawing/2014/main" id="{C5D8FF64-5364-47D5-BCE5-1113DE0B3DC3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286" name="Pil: femhörning 285">
              <a:extLst>
                <a:ext uri="{FF2B5EF4-FFF2-40B4-BE49-F238E27FC236}">
                  <a16:creationId xmlns:a16="http://schemas.microsoft.com/office/drawing/2014/main" id="{4DE08F3F-C310-4648-B95F-2786EC3CA2CC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87" name="Pil: femhörning 4">
              <a:extLst>
                <a:ext uri="{FF2B5EF4-FFF2-40B4-BE49-F238E27FC236}">
                  <a16:creationId xmlns:a16="http://schemas.microsoft.com/office/drawing/2014/main" id="{4BC28BE8-0405-499E-A9A0-4FB675AEC2FB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258" name="Grupp 257">
            <a:extLst>
              <a:ext uri="{FF2B5EF4-FFF2-40B4-BE49-F238E27FC236}">
                <a16:creationId xmlns:a16="http://schemas.microsoft.com/office/drawing/2014/main" id="{08A7B233-C8B5-4E42-85E5-1BB57DE4B1EA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284" name="Pil: sparr 283">
              <a:extLst>
                <a:ext uri="{FF2B5EF4-FFF2-40B4-BE49-F238E27FC236}">
                  <a16:creationId xmlns:a16="http://schemas.microsoft.com/office/drawing/2014/main" id="{05570756-70D8-487D-95E4-870C157839D0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85" name="Pil: sparr 4">
              <a:extLst>
                <a:ext uri="{FF2B5EF4-FFF2-40B4-BE49-F238E27FC236}">
                  <a16:creationId xmlns:a16="http://schemas.microsoft.com/office/drawing/2014/main" id="{94EB65F2-1C3B-4FAC-A084-BEBCA3A5BAEF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259" name="Grupp 258">
            <a:extLst>
              <a:ext uri="{FF2B5EF4-FFF2-40B4-BE49-F238E27FC236}">
                <a16:creationId xmlns:a16="http://schemas.microsoft.com/office/drawing/2014/main" id="{94CBB4BC-63C6-4AF6-96A8-54165189A010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282" name="Pil: sparr 281">
              <a:extLst>
                <a:ext uri="{FF2B5EF4-FFF2-40B4-BE49-F238E27FC236}">
                  <a16:creationId xmlns:a16="http://schemas.microsoft.com/office/drawing/2014/main" id="{31D409FE-128C-451D-ADAB-8039A46308E3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83" name="Pil: sparr 4">
              <a:extLst>
                <a:ext uri="{FF2B5EF4-FFF2-40B4-BE49-F238E27FC236}">
                  <a16:creationId xmlns:a16="http://schemas.microsoft.com/office/drawing/2014/main" id="{273D6D10-7344-4234-9AE4-B0FF437FC2B8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260" name="Grupp 259">
            <a:extLst>
              <a:ext uri="{FF2B5EF4-FFF2-40B4-BE49-F238E27FC236}">
                <a16:creationId xmlns:a16="http://schemas.microsoft.com/office/drawing/2014/main" id="{F3FA913E-E464-4926-83FA-2F8BD4A1E9A1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280" name="Pil: sparr 279">
              <a:extLst>
                <a:ext uri="{FF2B5EF4-FFF2-40B4-BE49-F238E27FC236}">
                  <a16:creationId xmlns:a16="http://schemas.microsoft.com/office/drawing/2014/main" id="{720B0F10-FA52-445E-911A-3CDBA055C2DB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281" name="Pil: sparr 4">
              <a:extLst>
                <a:ext uri="{FF2B5EF4-FFF2-40B4-BE49-F238E27FC236}">
                  <a16:creationId xmlns:a16="http://schemas.microsoft.com/office/drawing/2014/main" id="{1DB933A7-76AB-42D3-B915-0AFABF327477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261" name="textruta 10">
            <a:extLst>
              <a:ext uri="{FF2B5EF4-FFF2-40B4-BE49-F238E27FC236}">
                <a16:creationId xmlns:a16="http://schemas.microsoft.com/office/drawing/2014/main" id="{8E74E08D-44D8-49D2-B972-188949676836}"/>
              </a:ext>
            </a:extLst>
          </xdr:cNvPr>
          <xdr:cNvSpPr txBox="1"/>
        </xdr:nvSpPr>
        <xdr:spPr>
          <a:xfrm>
            <a:off x="3601234" y="6123184"/>
            <a:ext cx="154312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110 dagar (53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190)</a:t>
            </a:r>
          </a:p>
        </xdr:txBody>
      </xdr:sp>
      <xdr:cxnSp macro="">
        <xdr:nvCxnSpPr>
          <xdr:cNvPr id="262" name="Rak pilkoppling 261">
            <a:extLst>
              <a:ext uri="{FF2B5EF4-FFF2-40B4-BE49-F238E27FC236}">
                <a16:creationId xmlns:a16="http://schemas.microsoft.com/office/drawing/2014/main" id="{BBE132A2-9CF8-4AA6-A16D-959A5312EF3F}"/>
              </a:ext>
            </a:extLst>
          </xdr:cNvPr>
          <xdr:cNvCxnSpPr>
            <a:cxnSpLocks/>
            <a:stCxn id="285" idx="2"/>
            <a:endCxn id="288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Rak pilkoppling 262">
            <a:extLst>
              <a:ext uri="{FF2B5EF4-FFF2-40B4-BE49-F238E27FC236}">
                <a16:creationId xmlns:a16="http://schemas.microsoft.com/office/drawing/2014/main" id="{0A6C2C71-F7A7-4BCA-A34F-7284539E95EC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Koppling: vinklad 263">
            <a:extLst>
              <a:ext uri="{FF2B5EF4-FFF2-40B4-BE49-F238E27FC236}">
                <a16:creationId xmlns:a16="http://schemas.microsoft.com/office/drawing/2014/main" id="{F91035B8-9920-4FD4-9FF4-CDE5A4ADC8CB}"/>
              </a:ext>
            </a:extLst>
          </xdr:cNvPr>
          <xdr:cNvCxnSpPr>
            <a:cxnSpLocks/>
            <a:stCxn id="283" idx="2"/>
            <a:endCxn id="289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Koppling: vinklad 264">
            <a:extLst>
              <a:ext uri="{FF2B5EF4-FFF2-40B4-BE49-F238E27FC236}">
                <a16:creationId xmlns:a16="http://schemas.microsoft.com/office/drawing/2014/main" id="{8C96C170-D719-4ED6-8DB8-38A9DE7FD556}"/>
              </a:ext>
            </a:extLst>
          </xdr:cNvPr>
          <xdr:cNvCxnSpPr>
            <a:cxnSpLocks/>
            <a:stCxn id="283" idx="2"/>
            <a:endCxn id="290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Koppling: vinklad 265">
            <a:extLst>
              <a:ext uri="{FF2B5EF4-FFF2-40B4-BE49-F238E27FC236}">
                <a16:creationId xmlns:a16="http://schemas.microsoft.com/office/drawing/2014/main" id="{BF6EAB78-A83D-4DA5-AE74-4E5EB9A035AA}"/>
              </a:ext>
            </a:extLst>
          </xdr:cNvPr>
          <xdr:cNvCxnSpPr>
            <a:cxnSpLocks/>
            <a:stCxn id="283" idx="2"/>
            <a:endCxn id="291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Koppling: vinklad 266">
            <a:extLst>
              <a:ext uri="{FF2B5EF4-FFF2-40B4-BE49-F238E27FC236}">
                <a16:creationId xmlns:a16="http://schemas.microsoft.com/office/drawing/2014/main" id="{1BE4D1DB-9FAA-4C25-908A-41644E5B52C8}"/>
              </a:ext>
            </a:extLst>
          </xdr:cNvPr>
          <xdr:cNvCxnSpPr>
            <a:cxnSpLocks/>
            <a:stCxn id="287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8" name="Rektangel 267">
            <a:extLst>
              <a:ext uri="{FF2B5EF4-FFF2-40B4-BE49-F238E27FC236}">
                <a16:creationId xmlns:a16="http://schemas.microsoft.com/office/drawing/2014/main" id="{C57D0D25-9E69-48F8-B5BC-1E3577763D3C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269" name="Rak pilkoppling 268">
            <a:extLst>
              <a:ext uri="{FF2B5EF4-FFF2-40B4-BE49-F238E27FC236}">
                <a16:creationId xmlns:a16="http://schemas.microsoft.com/office/drawing/2014/main" id="{9936B7C3-1FB4-40CD-AE0B-81A6A89964C8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Rak pilkoppling 269">
            <a:extLst>
              <a:ext uri="{FF2B5EF4-FFF2-40B4-BE49-F238E27FC236}">
                <a16:creationId xmlns:a16="http://schemas.microsoft.com/office/drawing/2014/main" id="{23A28732-85B5-4CB2-B0D1-5EE7D92930FB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1" name="textruta 35">
            <a:extLst>
              <a:ext uri="{FF2B5EF4-FFF2-40B4-BE49-F238E27FC236}">
                <a16:creationId xmlns:a16="http://schemas.microsoft.com/office/drawing/2014/main" id="{956719C0-CD42-4D08-BB46-6ED2E9AA6AB5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272" name="textruta 49">
            <a:extLst>
              <a:ext uri="{FF2B5EF4-FFF2-40B4-BE49-F238E27FC236}">
                <a16:creationId xmlns:a16="http://schemas.microsoft.com/office/drawing/2014/main" id="{E05547E4-2B8F-4563-B07A-A09A0A96B19C}"/>
              </a:ext>
            </a:extLst>
          </xdr:cNvPr>
          <xdr:cNvSpPr txBox="1"/>
        </xdr:nvSpPr>
        <xdr:spPr>
          <a:xfrm>
            <a:off x="1871798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273" name="textruta 50">
            <a:extLst>
              <a:ext uri="{FF2B5EF4-FFF2-40B4-BE49-F238E27FC236}">
                <a16:creationId xmlns:a16="http://schemas.microsoft.com/office/drawing/2014/main" id="{C1949EDD-6010-4564-A9DA-4A8F09F25FBB}"/>
              </a:ext>
            </a:extLst>
          </xdr:cNvPr>
          <xdr:cNvSpPr txBox="1"/>
        </xdr:nvSpPr>
        <xdr:spPr>
          <a:xfrm>
            <a:off x="6276519" y="5565198"/>
            <a:ext cx="1276750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8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27)</a:t>
            </a:r>
          </a:p>
        </xdr:txBody>
      </xdr:sp>
      <xdr:sp macro="" textlink="">
        <xdr:nvSpPr>
          <xdr:cNvPr id="274" name="textruta 51">
            <a:extLst>
              <a:ext uri="{FF2B5EF4-FFF2-40B4-BE49-F238E27FC236}">
                <a16:creationId xmlns:a16="http://schemas.microsoft.com/office/drawing/2014/main" id="{034BA3A7-EBBA-4A2D-BDED-1A7FDC3B041D}"/>
              </a:ext>
            </a:extLst>
          </xdr:cNvPr>
          <xdr:cNvSpPr txBox="1"/>
        </xdr:nvSpPr>
        <xdr:spPr>
          <a:xfrm>
            <a:off x="6187218" y="4938938"/>
            <a:ext cx="1317804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13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41)</a:t>
            </a:r>
          </a:p>
        </xdr:txBody>
      </xdr:sp>
      <xdr:sp macro="" textlink="">
        <xdr:nvSpPr>
          <xdr:cNvPr id="275" name="textruta 52">
            <a:extLst>
              <a:ext uri="{FF2B5EF4-FFF2-40B4-BE49-F238E27FC236}">
                <a16:creationId xmlns:a16="http://schemas.microsoft.com/office/drawing/2014/main" id="{CAC6391F-2DA5-43D5-BF42-1C083D0E79F2}"/>
              </a:ext>
            </a:extLst>
          </xdr:cNvPr>
          <xdr:cNvSpPr txBox="1"/>
        </xdr:nvSpPr>
        <xdr:spPr>
          <a:xfrm>
            <a:off x="3646332" y="4269229"/>
            <a:ext cx="143415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38 dagar (6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106)</a:t>
            </a:r>
          </a:p>
        </xdr:txBody>
      </xdr:sp>
      <xdr:sp macro="" textlink="">
        <xdr:nvSpPr>
          <xdr:cNvPr id="276" name="textruta 53">
            <a:extLst>
              <a:ext uri="{FF2B5EF4-FFF2-40B4-BE49-F238E27FC236}">
                <a16:creationId xmlns:a16="http://schemas.microsoft.com/office/drawing/2014/main" id="{8B845860-4CED-4009-875D-EDBFE7A4F2B3}"/>
              </a:ext>
            </a:extLst>
          </xdr:cNvPr>
          <xdr:cNvSpPr txBox="1"/>
        </xdr:nvSpPr>
        <xdr:spPr>
          <a:xfrm>
            <a:off x="4216249" y="3085394"/>
            <a:ext cx="155419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95 dagar (43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181)</a:t>
            </a:r>
          </a:p>
        </xdr:txBody>
      </xdr:sp>
      <xdr:sp macro="" textlink="">
        <xdr:nvSpPr>
          <xdr:cNvPr id="277" name="textruta 66">
            <a:extLst>
              <a:ext uri="{FF2B5EF4-FFF2-40B4-BE49-F238E27FC236}">
                <a16:creationId xmlns:a16="http://schemas.microsoft.com/office/drawing/2014/main" id="{132ACF5F-B699-4E11-BEF2-4CCD9810908D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20)</a:t>
            </a:r>
          </a:p>
        </xdr:txBody>
      </xdr:sp>
      <xdr:sp macro="" textlink="">
        <xdr:nvSpPr>
          <xdr:cNvPr id="278" name="textruta 67">
            <a:extLst>
              <a:ext uri="{FF2B5EF4-FFF2-40B4-BE49-F238E27FC236}">
                <a16:creationId xmlns:a16="http://schemas.microsoft.com/office/drawing/2014/main" id="{C027A579-D631-435F-A047-5D0552004E3C}"/>
              </a:ext>
            </a:extLst>
          </xdr:cNvPr>
          <xdr:cNvSpPr txBox="1"/>
        </xdr:nvSpPr>
        <xdr:spPr>
          <a:xfrm>
            <a:off x="6924413" y="3611986"/>
            <a:ext cx="1097336" cy="349397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18)</a:t>
            </a:r>
          </a:p>
        </xdr:txBody>
      </xdr:sp>
      <xdr:sp macro="" textlink="">
        <xdr:nvSpPr>
          <xdr:cNvPr id="279" name="textruta 68">
            <a:extLst>
              <a:ext uri="{FF2B5EF4-FFF2-40B4-BE49-F238E27FC236}">
                <a16:creationId xmlns:a16="http://schemas.microsoft.com/office/drawing/2014/main" id="{6B0F8218-65A2-4084-A06B-A23C419BE990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8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27)</a:t>
            </a:r>
          </a:p>
        </xdr:txBody>
      </xdr:sp>
    </xdr:grpSp>
    <xdr:clientData/>
  </xdr:twoCellAnchor>
  <xdr:twoCellAnchor>
    <xdr:from>
      <xdr:col>17</xdr:col>
      <xdr:colOff>333374</xdr:colOff>
      <xdr:row>65</xdr:row>
      <xdr:rowOff>95250</xdr:rowOff>
    </xdr:from>
    <xdr:to>
      <xdr:col>28</xdr:col>
      <xdr:colOff>297245</xdr:colOff>
      <xdr:row>83</xdr:row>
      <xdr:rowOff>0</xdr:rowOff>
    </xdr:to>
    <xdr:grpSp>
      <xdr:nvGrpSpPr>
        <xdr:cNvPr id="293" name="Grupp 292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C32BD1A5-E64A-401C-809E-9FA23A9500AA}"/>
            </a:ext>
          </a:extLst>
        </xdr:cNvPr>
        <xdr:cNvGrpSpPr>
          <a:grpSpLocks noChangeAspect="1"/>
        </xdr:cNvGrpSpPr>
      </xdr:nvGrpSpPr>
      <xdr:grpSpPr>
        <a:xfrm>
          <a:off x="14116049" y="10153650"/>
          <a:ext cx="6669471" cy="2647950"/>
          <a:chOff x="923316" y="2609215"/>
          <a:chExt cx="8852717" cy="3865228"/>
        </a:xfrm>
      </xdr:grpSpPr>
      <xdr:grpSp>
        <xdr:nvGrpSpPr>
          <xdr:cNvPr id="294" name="Grupp 293">
            <a:extLst>
              <a:ext uri="{FF2B5EF4-FFF2-40B4-BE49-F238E27FC236}">
                <a16:creationId xmlns:a16="http://schemas.microsoft.com/office/drawing/2014/main" id="{F50A9EDA-0EA9-4B9F-B50C-ED291DB78AD9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326" name="Rektangel 325">
              <a:extLst>
                <a:ext uri="{FF2B5EF4-FFF2-40B4-BE49-F238E27FC236}">
                  <a16:creationId xmlns:a16="http://schemas.microsoft.com/office/drawing/2014/main" id="{A964A0C3-1AF7-432F-9211-EC5E04203D9D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327" name="Rektangel 326">
              <a:extLst>
                <a:ext uri="{FF2B5EF4-FFF2-40B4-BE49-F238E27FC236}">
                  <a16:creationId xmlns:a16="http://schemas.microsoft.com/office/drawing/2014/main" id="{5C63DB69-B4B5-46F9-B478-FA97B79D58EB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328" name="Rektangel 327">
              <a:extLst>
                <a:ext uri="{FF2B5EF4-FFF2-40B4-BE49-F238E27FC236}">
                  <a16:creationId xmlns:a16="http://schemas.microsoft.com/office/drawing/2014/main" id="{EF2BC128-604C-4639-B50B-039204BBC586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329" name="Rektangel 328">
              <a:extLst>
                <a:ext uri="{FF2B5EF4-FFF2-40B4-BE49-F238E27FC236}">
                  <a16:creationId xmlns:a16="http://schemas.microsoft.com/office/drawing/2014/main" id="{BFE34CF9-5A41-4FC6-A87F-C3A3765C81F1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330" name="Rak pilkoppling 329">
              <a:extLst>
                <a:ext uri="{FF2B5EF4-FFF2-40B4-BE49-F238E27FC236}">
                  <a16:creationId xmlns:a16="http://schemas.microsoft.com/office/drawing/2014/main" id="{70C45D8B-F921-412E-9A60-D8B73188B575}"/>
                </a:ext>
              </a:extLst>
            </xdr:cNvPr>
            <xdr:cNvCxnSpPr>
              <a:cxnSpLocks/>
              <a:stCxn id="324" idx="3"/>
              <a:endCxn id="322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5" name="Grupp 294">
            <a:extLst>
              <a:ext uri="{FF2B5EF4-FFF2-40B4-BE49-F238E27FC236}">
                <a16:creationId xmlns:a16="http://schemas.microsoft.com/office/drawing/2014/main" id="{905C8C6F-EB32-4303-A50D-137E6CDBB322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324" name="Pil: femhörning 323">
              <a:extLst>
                <a:ext uri="{FF2B5EF4-FFF2-40B4-BE49-F238E27FC236}">
                  <a16:creationId xmlns:a16="http://schemas.microsoft.com/office/drawing/2014/main" id="{D50C706B-97DA-49A3-8073-6591240ECE37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25" name="Pil: femhörning 4">
              <a:extLst>
                <a:ext uri="{FF2B5EF4-FFF2-40B4-BE49-F238E27FC236}">
                  <a16:creationId xmlns:a16="http://schemas.microsoft.com/office/drawing/2014/main" id="{B7402FCD-72AA-441C-BD9F-F816E7640CCD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296" name="Grupp 295">
            <a:extLst>
              <a:ext uri="{FF2B5EF4-FFF2-40B4-BE49-F238E27FC236}">
                <a16:creationId xmlns:a16="http://schemas.microsoft.com/office/drawing/2014/main" id="{25222544-8E42-44C8-919A-DCCD91136E6E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322" name="Pil: sparr 321">
              <a:extLst>
                <a:ext uri="{FF2B5EF4-FFF2-40B4-BE49-F238E27FC236}">
                  <a16:creationId xmlns:a16="http://schemas.microsoft.com/office/drawing/2014/main" id="{149CFFE1-3E3C-4F24-830C-8E0BDA882CBB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23" name="Pil: sparr 4">
              <a:extLst>
                <a:ext uri="{FF2B5EF4-FFF2-40B4-BE49-F238E27FC236}">
                  <a16:creationId xmlns:a16="http://schemas.microsoft.com/office/drawing/2014/main" id="{B63E7407-DFCC-4E35-9987-87110644BF8A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297" name="Grupp 296">
            <a:extLst>
              <a:ext uri="{FF2B5EF4-FFF2-40B4-BE49-F238E27FC236}">
                <a16:creationId xmlns:a16="http://schemas.microsoft.com/office/drawing/2014/main" id="{6158B9CF-8908-4183-913D-E6D330BFE760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320" name="Pil: sparr 319">
              <a:extLst>
                <a:ext uri="{FF2B5EF4-FFF2-40B4-BE49-F238E27FC236}">
                  <a16:creationId xmlns:a16="http://schemas.microsoft.com/office/drawing/2014/main" id="{EB6B6ABA-E74E-4242-B750-D88EA3E9F98B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21" name="Pil: sparr 4">
              <a:extLst>
                <a:ext uri="{FF2B5EF4-FFF2-40B4-BE49-F238E27FC236}">
                  <a16:creationId xmlns:a16="http://schemas.microsoft.com/office/drawing/2014/main" id="{5BA362AB-1F55-4B1C-84C9-C995C608625D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298" name="Grupp 297">
            <a:extLst>
              <a:ext uri="{FF2B5EF4-FFF2-40B4-BE49-F238E27FC236}">
                <a16:creationId xmlns:a16="http://schemas.microsoft.com/office/drawing/2014/main" id="{E4EF020A-3C4F-4746-96FA-1658379CBAF1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318" name="Pil: sparr 317">
              <a:extLst>
                <a:ext uri="{FF2B5EF4-FFF2-40B4-BE49-F238E27FC236}">
                  <a16:creationId xmlns:a16="http://schemas.microsoft.com/office/drawing/2014/main" id="{A5FAE87F-1094-4E6C-87C8-869465209847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19" name="Pil: sparr 4">
              <a:extLst>
                <a:ext uri="{FF2B5EF4-FFF2-40B4-BE49-F238E27FC236}">
                  <a16:creationId xmlns:a16="http://schemas.microsoft.com/office/drawing/2014/main" id="{686CC583-4B46-41A6-AB66-FA3A6CE95196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299" name="textruta 10">
            <a:extLst>
              <a:ext uri="{FF2B5EF4-FFF2-40B4-BE49-F238E27FC236}">
                <a16:creationId xmlns:a16="http://schemas.microsoft.com/office/drawing/2014/main" id="{7E82E58F-59C9-45A3-8B75-E580E4933C3F}"/>
              </a:ext>
            </a:extLst>
          </xdr:cNvPr>
          <xdr:cNvSpPr txBox="1"/>
        </xdr:nvSpPr>
        <xdr:spPr>
          <a:xfrm>
            <a:off x="3601232" y="6123184"/>
            <a:ext cx="154312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79 dagar (30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165)</a:t>
            </a:r>
          </a:p>
        </xdr:txBody>
      </xdr:sp>
      <xdr:cxnSp macro="">
        <xdr:nvCxnSpPr>
          <xdr:cNvPr id="300" name="Rak pilkoppling 299">
            <a:extLst>
              <a:ext uri="{FF2B5EF4-FFF2-40B4-BE49-F238E27FC236}">
                <a16:creationId xmlns:a16="http://schemas.microsoft.com/office/drawing/2014/main" id="{0FA7FA73-383B-469C-8646-18D789B8AAC6}"/>
              </a:ext>
            </a:extLst>
          </xdr:cNvPr>
          <xdr:cNvCxnSpPr>
            <a:cxnSpLocks/>
            <a:stCxn id="323" idx="2"/>
            <a:endCxn id="326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Rak pilkoppling 300">
            <a:extLst>
              <a:ext uri="{FF2B5EF4-FFF2-40B4-BE49-F238E27FC236}">
                <a16:creationId xmlns:a16="http://schemas.microsoft.com/office/drawing/2014/main" id="{C316A86D-E5B4-47E6-A7EF-436237E1A1C8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Koppling: vinklad 301">
            <a:extLst>
              <a:ext uri="{FF2B5EF4-FFF2-40B4-BE49-F238E27FC236}">
                <a16:creationId xmlns:a16="http://schemas.microsoft.com/office/drawing/2014/main" id="{BB62ECC8-D56A-4D41-BDA8-E59C23166E20}"/>
              </a:ext>
            </a:extLst>
          </xdr:cNvPr>
          <xdr:cNvCxnSpPr>
            <a:cxnSpLocks/>
            <a:stCxn id="321" idx="2"/>
            <a:endCxn id="327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Koppling: vinklad 302">
            <a:extLst>
              <a:ext uri="{FF2B5EF4-FFF2-40B4-BE49-F238E27FC236}">
                <a16:creationId xmlns:a16="http://schemas.microsoft.com/office/drawing/2014/main" id="{E6F17268-7E02-4CA4-B01D-99454F605EDD}"/>
              </a:ext>
            </a:extLst>
          </xdr:cNvPr>
          <xdr:cNvCxnSpPr>
            <a:cxnSpLocks/>
            <a:stCxn id="321" idx="2"/>
            <a:endCxn id="328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Koppling: vinklad 303">
            <a:extLst>
              <a:ext uri="{FF2B5EF4-FFF2-40B4-BE49-F238E27FC236}">
                <a16:creationId xmlns:a16="http://schemas.microsoft.com/office/drawing/2014/main" id="{722C1E4F-BF65-43EF-9E96-233BC3ED8035}"/>
              </a:ext>
            </a:extLst>
          </xdr:cNvPr>
          <xdr:cNvCxnSpPr>
            <a:cxnSpLocks/>
            <a:stCxn id="321" idx="2"/>
            <a:endCxn id="329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Koppling: vinklad 304">
            <a:extLst>
              <a:ext uri="{FF2B5EF4-FFF2-40B4-BE49-F238E27FC236}">
                <a16:creationId xmlns:a16="http://schemas.microsoft.com/office/drawing/2014/main" id="{FF5E22C3-3C98-4DFA-B841-009B81B60FCC}"/>
              </a:ext>
            </a:extLst>
          </xdr:cNvPr>
          <xdr:cNvCxnSpPr>
            <a:cxnSpLocks/>
            <a:stCxn id="325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6" name="Rektangel 305">
            <a:extLst>
              <a:ext uri="{FF2B5EF4-FFF2-40B4-BE49-F238E27FC236}">
                <a16:creationId xmlns:a16="http://schemas.microsoft.com/office/drawing/2014/main" id="{5AA8EB34-A5F0-4D44-B203-64A42EDB6A73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307" name="Rak pilkoppling 306">
            <a:extLst>
              <a:ext uri="{FF2B5EF4-FFF2-40B4-BE49-F238E27FC236}">
                <a16:creationId xmlns:a16="http://schemas.microsoft.com/office/drawing/2014/main" id="{567F5E56-EE37-4681-8681-D9C647598588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Rak pilkoppling 307">
            <a:extLst>
              <a:ext uri="{FF2B5EF4-FFF2-40B4-BE49-F238E27FC236}">
                <a16:creationId xmlns:a16="http://schemas.microsoft.com/office/drawing/2014/main" id="{77861FF0-0144-4E36-8C8C-80EA1EA9B8CD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9" name="textruta 35">
            <a:extLst>
              <a:ext uri="{FF2B5EF4-FFF2-40B4-BE49-F238E27FC236}">
                <a16:creationId xmlns:a16="http://schemas.microsoft.com/office/drawing/2014/main" id="{AF5303BC-FA91-43A2-AB32-BE2EC7626EF0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310" name="textruta 49">
            <a:extLst>
              <a:ext uri="{FF2B5EF4-FFF2-40B4-BE49-F238E27FC236}">
                <a16:creationId xmlns:a16="http://schemas.microsoft.com/office/drawing/2014/main" id="{89435FEF-3802-4E35-AFD8-C0CA0463EB60}"/>
              </a:ext>
            </a:extLst>
          </xdr:cNvPr>
          <xdr:cNvSpPr txBox="1"/>
        </xdr:nvSpPr>
        <xdr:spPr>
          <a:xfrm>
            <a:off x="1871797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311" name="textruta 50">
            <a:extLst>
              <a:ext uri="{FF2B5EF4-FFF2-40B4-BE49-F238E27FC236}">
                <a16:creationId xmlns:a16="http://schemas.microsoft.com/office/drawing/2014/main" id="{C837FCD2-58EE-48F9-8E1C-F46E8056ACE4}"/>
              </a:ext>
            </a:extLst>
          </xdr:cNvPr>
          <xdr:cNvSpPr txBox="1"/>
        </xdr:nvSpPr>
        <xdr:spPr>
          <a:xfrm>
            <a:off x="6276519" y="5565198"/>
            <a:ext cx="127675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23)</a:t>
            </a:r>
          </a:p>
        </xdr:txBody>
      </xdr:sp>
      <xdr:sp macro="" textlink="">
        <xdr:nvSpPr>
          <xdr:cNvPr id="312" name="textruta 51">
            <a:extLst>
              <a:ext uri="{FF2B5EF4-FFF2-40B4-BE49-F238E27FC236}">
                <a16:creationId xmlns:a16="http://schemas.microsoft.com/office/drawing/2014/main" id="{EF599D9C-E52E-40AD-982A-4E2AB1744F97}"/>
              </a:ext>
            </a:extLst>
          </xdr:cNvPr>
          <xdr:cNvSpPr txBox="1"/>
        </xdr:nvSpPr>
        <xdr:spPr>
          <a:xfrm>
            <a:off x="6187217" y="4938938"/>
            <a:ext cx="131780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8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26)</a:t>
            </a:r>
          </a:p>
        </xdr:txBody>
      </xdr:sp>
      <xdr:sp macro="" textlink="">
        <xdr:nvSpPr>
          <xdr:cNvPr id="313" name="textruta 52">
            <a:extLst>
              <a:ext uri="{FF2B5EF4-FFF2-40B4-BE49-F238E27FC236}">
                <a16:creationId xmlns:a16="http://schemas.microsoft.com/office/drawing/2014/main" id="{4E102615-49E6-46FB-832D-578E2A3464B8}"/>
              </a:ext>
            </a:extLst>
          </xdr:cNvPr>
          <xdr:cNvSpPr txBox="1"/>
        </xdr:nvSpPr>
        <xdr:spPr>
          <a:xfrm>
            <a:off x="3646332" y="4269229"/>
            <a:ext cx="1434156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33 dagar (4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112)</a:t>
            </a:r>
          </a:p>
        </xdr:txBody>
      </xdr:sp>
      <xdr:sp macro="" textlink="">
        <xdr:nvSpPr>
          <xdr:cNvPr id="314" name="textruta 53">
            <a:extLst>
              <a:ext uri="{FF2B5EF4-FFF2-40B4-BE49-F238E27FC236}">
                <a16:creationId xmlns:a16="http://schemas.microsoft.com/office/drawing/2014/main" id="{AD033579-57C1-4686-8E05-232D84F9F6CC}"/>
              </a:ext>
            </a:extLst>
          </xdr:cNvPr>
          <xdr:cNvSpPr txBox="1"/>
        </xdr:nvSpPr>
        <xdr:spPr>
          <a:xfrm>
            <a:off x="4216249" y="3085394"/>
            <a:ext cx="155419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77 dagar (25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154)</a:t>
            </a:r>
          </a:p>
        </xdr:txBody>
      </xdr:sp>
      <xdr:sp macro="" textlink="">
        <xdr:nvSpPr>
          <xdr:cNvPr id="315" name="textruta 66">
            <a:extLst>
              <a:ext uri="{FF2B5EF4-FFF2-40B4-BE49-F238E27FC236}">
                <a16:creationId xmlns:a16="http://schemas.microsoft.com/office/drawing/2014/main" id="{96012449-81CD-4DE8-A923-86480F748103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12)</a:t>
            </a:r>
          </a:p>
        </xdr:txBody>
      </xdr:sp>
      <xdr:sp macro="" textlink="">
        <xdr:nvSpPr>
          <xdr:cNvPr id="316" name="textruta 67">
            <a:extLst>
              <a:ext uri="{FF2B5EF4-FFF2-40B4-BE49-F238E27FC236}">
                <a16:creationId xmlns:a16="http://schemas.microsoft.com/office/drawing/2014/main" id="{F2C56873-B33C-44A7-A958-72F814F9D965}"/>
              </a:ext>
            </a:extLst>
          </xdr:cNvPr>
          <xdr:cNvSpPr txBox="1"/>
        </xdr:nvSpPr>
        <xdr:spPr>
          <a:xfrm>
            <a:off x="6924410" y="3611988"/>
            <a:ext cx="1122770" cy="349397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8)</a:t>
            </a:r>
          </a:p>
        </xdr:txBody>
      </xdr:sp>
      <xdr:sp macro="" textlink="">
        <xdr:nvSpPr>
          <xdr:cNvPr id="317" name="textruta 68">
            <a:extLst>
              <a:ext uri="{FF2B5EF4-FFF2-40B4-BE49-F238E27FC236}">
                <a16:creationId xmlns:a16="http://schemas.microsoft.com/office/drawing/2014/main" id="{CA95BD56-C421-42BD-8BCE-5432686386F1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21)</a:t>
            </a:r>
          </a:p>
        </xdr:txBody>
      </xdr:sp>
    </xdr:grpSp>
    <xdr:clientData/>
  </xdr:twoCellAnchor>
  <xdr:twoCellAnchor>
    <xdr:from>
      <xdr:col>5</xdr:col>
      <xdr:colOff>333374</xdr:colOff>
      <xdr:row>86</xdr:row>
      <xdr:rowOff>95250</xdr:rowOff>
    </xdr:from>
    <xdr:to>
      <xdr:col>16</xdr:col>
      <xdr:colOff>297245</xdr:colOff>
      <xdr:row>104</xdr:row>
      <xdr:rowOff>0</xdr:rowOff>
    </xdr:to>
    <xdr:grpSp>
      <xdr:nvGrpSpPr>
        <xdr:cNvPr id="331" name="Grupp 330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5663CA6B-E1F2-456E-A55A-202491E36C79}"/>
            </a:ext>
          </a:extLst>
        </xdr:cNvPr>
        <xdr:cNvGrpSpPr>
          <a:grpSpLocks noChangeAspect="1"/>
        </xdr:cNvGrpSpPr>
      </xdr:nvGrpSpPr>
      <xdr:grpSpPr>
        <a:xfrm>
          <a:off x="7067549" y="13354050"/>
          <a:ext cx="6402771" cy="2647950"/>
          <a:chOff x="923316" y="2609215"/>
          <a:chExt cx="8852717" cy="3865228"/>
        </a:xfrm>
      </xdr:grpSpPr>
      <xdr:grpSp>
        <xdr:nvGrpSpPr>
          <xdr:cNvPr id="332" name="Grupp 331">
            <a:extLst>
              <a:ext uri="{FF2B5EF4-FFF2-40B4-BE49-F238E27FC236}">
                <a16:creationId xmlns:a16="http://schemas.microsoft.com/office/drawing/2014/main" id="{5E9C20ED-976C-455B-A2FA-B9938F4CE061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364" name="Rektangel 363">
              <a:extLst>
                <a:ext uri="{FF2B5EF4-FFF2-40B4-BE49-F238E27FC236}">
                  <a16:creationId xmlns:a16="http://schemas.microsoft.com/office/drawing/2014/main" id="{6EB67B21-A01F-47A0-8BE5-561FE4A4AB15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365" name="Rektangel 364">
              <a:extLst>
                <a:ext uri="{FF2B5EF4-FFF2-40B4-BE49-F238E27FC236}">
                  <a16:creationId xmlns:a16="http://schemas.microsoft.com/office/drawing/2014/main" id="{AF19EE96-E38D-44D6-8821-9DDF68466DB5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366" name="Rektangel 365">
              <a:extLst>
                <a:ext uri="{FF2B5EF4-FFF2-40B4-BE49-F238E27FC236}">
                  <a16:creationId xmlns:a16="http://schemas.microsoft.com/office/drawing/2014/main" id="{DB4BA0FE-5CCE-4221-87F9-65928D8370CB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367" name="Rektangel 366">
              <a:extLst>
                <a:ext uri="{FF2B5EF4-FFF2-40B4-BE49-F238E27FC236}">
                  <a16:creationId xmlns:a16="http://schemas.microsoft.com/office/drawing/2014/main" id="{017DF6F2-41F8-4D99-B1FB-5E18D45C5ADB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368" name="Rak pilkoppling 367">
              <a:extLst>
                <a:ext uri="{FF2B5EF4-FFF2-40B4-BE49-F238E27FC236}">
                  <a16:creationId xmlns:a16="http://schemas.microsoft.com/office/drawing/2014/main" id="{522375ED-0C51-4962-B5D9-1F8FA7B497C3}"/>
                </a:ext>
              </a:extLst>
            </xdr:cNvPr>
            <xdr:cNvCxnSpPr>
              <a:cxnSpLocks/>
              <a:stCxn id="362" idx="3"/>
              <a:endCxn id="360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3" name="Grupp 332">
            <a:extLst>
              <a:ext uri="{FF2B5EF4-FFF2-40B4-BE49-F238E27FC236}">
                <a16:creationId xmlns:a16="http://schemas.microsoft.com/office/drawing/2014/main" id="{4FCAFAD5-19F9-4825-95E6-B54AECE03ABA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362" name="Pil: femhörning 361">
              <a:extLst>
                <a:ext uri="{FF2B5EF4-FFF2-40B4-BE49-F238E27FC236}">
                  <a16:creationId xmlns:a16="http://schemas.microsoft.com/office/drawing/2014/main" id="{36B5E68D-516F-4DD1-8B00-570ECB52894F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63" name="Pil: femhörning 4">
              <a:extLst>
                <a:ext uri="{FF2B5EF4-FFF2-40B4-BE49-F238E27FC236}">
                  <a16:creationId xmlns:a16="http://schemas.microsoft.com/office/drawing/2014/main" id="{FB1783C3-43C8-4A03-BCEF-00DB085D1AFF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334" name="Grupp 333">
            <a:extLst>
              <a:ext uri="{FF2B5EF4-FFF2-40B4-BE49-F238E27FC236}">
                <a16:creationId xmlns:a16="http://schemas.microsoft.com/office/drawing/2014/main" id="{661454BA-F13A-4AFA-8316-0D5B1E4300CD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360" name="Pil: sparr 359">
              <a:extLst>
                <a:ext uri="{FF2B5EF4-FFF2-40B4-BE49-F238E27FC236}">
                  <a16:creationId xmlns:a16="http://schemas.microsoft.com/office/drawing/2014/main" id="{C72BAAEB-E77A-40C4-B827-77FB601968F1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61" name="Pil: sparr 4">
              <a:extLst>
                <a:ext uri="{FF2B5EF4-FFF2-40B4-BE49-F238E27FC236}">
                  <a16:creationId xmlns:a16="http://schemas.microsoft.com/office/drawing/2014/main" id="{0E0E8E65-4A9D-47FA-B09D-EE7ECC71283A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335" name="Grupp 334">
            <a:extLst>
              <a:ext uri="{FF2B5EF4-FFF2-40B4-BE49-F238E27FC236}">
                <a16:creationId xmlns:a16="http://schemas.microsoft.com/office/drawing/2014/main" id="{70A7E07C-35EF-47AF-A03B-71E73EE25E95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358" name="Pil: sparr 357">
              <a:extLst>
                <a:ext uri="{FF2B5EF4-FFF2-40B4-BE49-F238E27FC236}">
                  <a16:creationId xmlns:a16="http://schemas.microsoft.com/office/drawing/2014/main" id="{64DA9C53-6797-4CFA-930E-CDFDF9467B61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59" name="Pil: sparr 4">
              <a:extLst>
                <a:ext uri="{FF2B5EF4-FFF2-40B4-BE49-F238E27FC236}">
                  <a16:creationId xmlns:a16="http://schemas.microsoft.com/office/drawing/2014/main" id="{B1EB878C-3924-4D7C-9AB2-68FAAD110341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336" name="Grupp 335">
            <a:extLst>
              <a:ext uri="{FF2B5EF4-FFF2-40B4-BE49-F238E27FC236}">
                <a16:creationId xmlns:a16="http://schemas.microsoft.com/office/drawing/2014/main" id="{8593F0E3-D43A-4B68-9BAE-3169940AB32A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356" name="Pil: sparr 355">
              <a:extLst>
                <a:ext uri="{FF2B5EF4-FFF2-40B4-BE49-F238E27FC236}">
                  <a16:creationId xmlns:a16="http://schemas.microsoft.com/office/drawing/2014/main" id="{41476619-664F-4E89-9688-E136D6D07F85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57" name="Pil: sparr 4">
              <a:extLst>
                <a:ext uri="{FF2B5EF4-FFF2-40B4-BE49-F238E27FC236}">
                  <a16:creationId xmlns:a16="http://schemas.microsoft.com/office/drawing/2014/main" id="{DAFD00EC-5C58-4D54-B352-39BA127471A1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337" name="textruta 10">
            <a:extLst>
              <a:ext uri="{FF2B5EF4-FFF2-40B4-BE49-F238E27FC236}">
                <a16:creationId xmlns:a16="http://schemas.microsoft.com/office/drawing/2014/main" id="{3C8F40C1-D9C1-445D-85B9-AF577699D9AF}"/>
              </a:ext>
            </a:extLst>
          </xdr:cNvPr>
          <xdr:cNvSpPr txBox="1"/>
        </xdr:nvSpPr>
        <xdr:spPr>
          <a:xfrm>
            <a:off x="3601234" y="6123184"/>
            <a:ext cx="154312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98 dagar (41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178)</a:t>
            </a:r>
          </a:p>
        </xdr:txBody>
      </xdr:sp>
      <xdr:cxnSp macro="">
        <xdr:nvCxnSpPr>
          <xdr:cNvPr id="338" name="Rak pilkoppling 337">
            <a:extLst>
              <a:ext uri="{FF2B5EF4-FFF2-40B4-BE49-F238E27FC236}">
                <a16:creationId xmlns:a16="http://schemas.microsoft.com/office/drawing/2014/main" id="{077B858F-F73B-4FAD-9459-2698F3DE6A75}"/>
              </a:ext>
            </a:extLst>
          </xdr:cNvPr>
          <xdr:cNvCxnSpPr>
            <a:cxnSpLocks/>
            <a:stCxn id="361" idx="2"/>
            <a:endCxn id="364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Rak pilkoppling 338">
            <a:extLst>
              <a:ext uri="{FF2B5EF4-FFF2-40B4-BE49-F238E27FC236}">
                <a16:creationId xmlns:a16="http://schemas.microsoft.com/office/drawing/2014/main" id="{3984C16B-E1C1-4A35-BAE1-3598FF41457E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Koppling: vinklad 339">
            <a:extLst>
              <a:ext uri="{FF2B5EF4-FFF2-40B4-BE49-F238E27FC236}">
                <a16:creationId xmlns:a16="http://schemas.microsoft.com/office/drawing/2014/main" id="{98932EDC-8883-414B-93F0-67066BC6B67C}"/>
              </a:ext>
            </a:extLst>
          </xdr:cNvPr>
          <xdr:cNvCxnSpPr>
            <a:cxnSpLocks/>
            <a:stCxn id="359" idx="2"/>
            <a:endCxn id="365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Koppling: vinklad 340">
            <a:extLst>
              <a:ext uri="{FF2B5EF4-FFF2-40B4-BE49-F238E27FC236}">
                <a16:creationId xmlns:a16="http://schemas.microsoft.com/office/drawing/2014/main" id="{565117CA-60B3-477E-8B05-980BB77193A8}"/>
              </a:ext>
            </a:extLst>
          </xdr:cNvPr>
          <xdr:cNvCxnSpPr>
            <a:cxnSpLocks/>
            <a:stCxn id="359" idx="2"/>
            <a:endCxn id="366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Koppling: vinklad 341">
            <a:extLst>
              <a:ext uri="{FF2B5EF4-FFF2-40B4-BE49-F238E27FC236}">
                <a16:creationId xmlns:a16="http://schemas.microsoft.com/office/drawing/2014/main" id="{91D36D70-50F4-4E8D-9F93-A73AE43A5FF3}"/>
              </a:ext>
            </a:extLst>
          </xdr:cNvPr>
          <xdr:cNvCxnSpPr>
            <a:cxnSpLocks/>
            <a:stCxn id="359" idx="2"/>
            <a:endCxn id="367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Koppling: vinklad 342">
            <a:extLst>
              <a:ext uri="{FF2B5EF4-FFF2-40B4-BE49-F238E27FC236}">
                <a16:creationId xmlns:a16="http://schemas.microsoft.com/office/drawing/2014/main" id="{EB640DBF-4AB8-4EFF-AB31-60EDFB6AA709}"/>
              </a:ext>
            </a:extLst>
          </xdr:cNvPr>
          <xdr:cNvCxnSpPr>
            <a:cxnSpLocks/>
            <a:stCxn id="363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4" name="Rektangel 343">
            <a:extLst>
              <a:ext uri="{FF2B5EF4-FFF2-40B4-BE49-F238E27FC236}">
                <a16:creationId xmlns:a16="http://schemas.microsoft.com/office/drawing/2014/main" id="{E706916B-50A8-46CD-9C50-9ECBF1CF9326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345" name="Rak pilkoppling 344">
            <a:extLst>
              <a:ext uri="{FF2B5EF4-FFF2-40B4-BE49-F238E27FC236}">
                <a16:creationId xmlns:a16="http://schemas.microsoft.com/office/drawing/2014/main" id="{49E4B87C-7D57-49FD-981E-51E5D47CB01E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Rak pilkoppling 345">
            <a:extLst>
              <a:ext uri="{FF2B5EF4-FFF2-40B4-BE49-F238E27FC236}">
                <a16:creationId xmlns:a16="http://schemas.microsoft.com/office/drawing/2014/main" id="{29AD78AF-2DF5-4CB4-8A2C-0DED3F823736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7" name="textruta 35">
            <a:extLst>
              <a:ext uri="{FF2B5EF4-FFF2-40B4-BE49-F238E27FC236}">
                <a16:creationId xmlns:a16="http://schemas.microsoft.com/office/drawing/2014/main" id="{EC9D2E23-F679-4399-90F0-C84958BEAE2D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348" name="textruta 49">
            <a:extLst>
              <a:ext uri="{FF2B5EF4-FFF2-40B4-BE49-F238E27FC236}">
                <a16:creationId xmlns:a16="http://schemas.microsoft.com/office/drawing/2014/main" id="{C69890D5-6896-481B-A429-51DAA868386C}"/>
              </a:ext>
            </a:extLst>
          </xdr:cNvPr>
          <xdr:cNvSpPr txBox="1"/>
        </xdr:nvSpPr>
        <xdr:spPr>
          <a:xfrm>
            <a:off x="1871798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349" name="textruta 50">
            <a:extLst>
              <a:ext uri="{FF2B5EF4-FFF2-40B4-BE49-F238E27FC236}">
                <a16:creationId xmlns:a16="http://schemas.microsoft.com/office/drawing/2014/main" id="{0212F3DA-C89A-4C64-A081-E3142BB6D5C4}"/>
              </a:ext>
            </a:extLst>
          </xdr:cNvPr>
          <xdr:cNvSpPr txBox="1"/>
        </xdr:nvSpPr>
        <xdr:spPr>
          <a:xfrm>
            <a:off x="6276519" y="5565198"/>
            <a:ext cx="1276750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19)</a:t>
            </a:r>
          </a:p>
        </xdr:txBody>
      </xdr:sp>
      <xdr:sp macro="" textlink="">
        <xdr:nvSpPr>
          <xdr:cNvPr id="350" name="textruta 51">
            <a:extLst>
              <a:ext uri="{FF2B5EF4-FFF2-40B4-BE49-F238E27FC236}">
                <a16:creationId xmlns:a16="http://schemas.microsoft.com/office/drawing/2014/main" id="{FD0AA710-E3C2-42D9-B81D-A26F81EE37F0}"/>
              </a:ext>
            </a:extLst>
          </xdr:cNvPr>
          <xdr:cNvSpPr txBox="1"/>
        </xdr:nvSpPr>
        <xdr:spPr>
          <a:xfrm>
            <a:off x="6187218" y="4938938"/>
            <a:ext cx="1317804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24)</a:t>
            </a:r>
          </a:p>
        </xdr:txBody>
      </xdr:sp>
      <xdr:sp macro="" textlink="">
        <xdr:nvSpPr>
          <xdr:cNvPr id="351" name="textruta 52">
            <a:extLst>
              <a:ext uri="{FF2B5EF4-FFF2-40B4-BE49-F238E27FC236}">
                <a16:creationId xmlns:a16="http://schemas.microsoft.com/office/drawing/2014/main" id="{DF286ABE-04FC-48AE-A283-D77252931E67}"/>
              </a:ext>
            </a:extLst>
          </xdr:cNvPr>
          <xdr:cNvSpPr txBox="1"/>
        </xdr:nvSpPr>
        <xdr:spPr>
          <a:xfrm>
            <a:off x="3646332" y="4269229"/>
            <a:ext cx="143415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53 dagar (12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133)</a:t>
            </a:r>
          </a:p>
        </xdr:txBody>
      </xdr:sp>
      <xdr:sp macro="" textlink="">
        <xdr:nvSpPr>
          <xdr:cNvPr id="352" name="textruta 53">
            <a:extLst>
              <a:ext uri="{FF2B5EF4-FFF2-40B4-BE49-F238E27FC236}">
                <a16:creationId xmlns:a16="http://schemas.microsoft.com/office/drawing/2014/main" id="{C71646BC-7DB2-4D8F-A005-D48EC45E2CF8}"/>
              </a:ext>
            </a:extLst>
          </xdr:cNvPr>
          <xdr:cNvSpPr txBox="1"/>
        </xdr:nvSpPr>
        <xdr:spPr>
          <a:xfrm>
            <a:off x="4216249" y="3085394"/>
            <a:ext cx="155419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90 dagar (35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168)</a:t>
            </a:r>
          </a:p>
        </xdr:txBody>
      </xdr:sp>
      <xdr:sp macro="" textlink="">
        <xdr:nvSpPr>
          <xdr:cNvPr id="353" name="textruta 66">
            <a:extLst>
              <a:ext uri="{FF2B5EF4-FFF2-40B4-BE49-F238E27FC236}">
                <a16:creationId xmlns:a16="http://schemas.microsoft.com/office/drawing/2014/main" id="{E2AB724F-BD38-426D-9FE7-2BF188B3EF73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21)</a:t>
            </a:r>
          </a:p>
        </xdr:txBody>
      </xdr:sp>
      <xdr:sp macro="" textlink="">
        <xdr:nvSpPr>
          <xdr:cNvPr id="354" name="textruta 67">
            <a:extLst>
              <a:ext uri="{FF2B5EF4-FFF2-40B4-BE49-F238E27FC236}">
                <a16:creationId xmlns:a16="http://schemas.microsoft.com/office/drawing/2014/main" id="{C4CCA554-3153-4A1D-A24E-A69B56ADB6F7}"/>
              </a:ext>
            </a:extLst>
          </xdr:cNvPr>
          <xdr:cNvSpPr txBox="1"/>
        </xdr:nvSpPr>
        <xdr:spPr>
          <a:xfrm>
            <a:off x="6924412" y="3611986"/>
            <a:ext cx="1170562" cy="349397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18)</a:t>
            </a:r>
          </a:p>
        </xdr:txBody>
      </xdr:sp>
      <xdr:sp macro="" textlink="">
        <xdr:nvSpPr>
          <xdr:cNvPr id="355" name="textruta 68">
            <a:extLst>
              <a:ext uri="{FF2B5EF4-FFF2-40B4-BE49-F238E27FC236}">
                <a16:creationId xmlns:a16="http://schemas.microsoft.com/office/drawing/2014/main" id="{576F4BAD-B986-435E-ABCE-BD915D8621A9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19)</a:t>
            </a:r>
          </a:p>
        </xdr:txBody>
      </xdr:sp>
    </xdr:grpSp>
    <xdr:clientData/>
  </xdr:twoCellAnchor>
  <xdr:twoCellAnchor>
    <xdr:from>
      <xdr:col>17</xdr:col>
      <xdr:colOff>333374</xdr:colOff>
      <xdr:row>86</xdr:row>
      <xdr:rowOff>95250</xdr:rowOff>
    </xdr:from>
    <xdr:to>
      <xdr:col>28</xdr:col>
      <xdr:colOff>297245</xdr:colOff>
      <xdr:row>104</xdr:row>
      <xdr:rowOff>0</xdr:rowOff>
    </xdr:to>
    <xdr:grpSp>
      <xdr:nvGrpSpPr>
        <xdr:cNvPr id="369" name="Grupp 368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3A5BB6DB-CCE7-4243-B24C-CD7213D42C07}"/>
            </a:ext>
          </a:extLst>
        </xdr:cNvPr>
        <xdr:cNvGrpSpPr>
          <a:grpSpLocks noChangeAspect="1"/>
        </xdr:cNvGrpSpPr>
      </xdr:nvGrpSpPr>
      <xdr:grpSpPr>
        <a:xfrm>
          <a:off x="14116049" y="13354050"/>
          <a:ext cx="6669471" cy="2647950"/>
          <a:chOff x="923316" y="2609215"/>
          <a:chExt cx="8852717" cy="3865228"/>
        </a:xfrm>
      </xdr:grpSpPr>
      <xdr:grpSp>
        <xdr:nvGrpSpPr>
          <xdr:cNvPr id="370" name="Grupp 369">
            <a:extLst>
              <a:ext uri="{FF2B5EF4-FFF2-40B4-BE49-F238E27FC236}">
                <a16:creationId xmlns:a16="http://schemas.microsoft.com/office/drawing/2014/main" id="{25682DF9-4B7E-457E-A9F3-C3939A97F98F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402" name="Rektangel 401">
              <a:extLst>
                <a:ext uri="{FF2B5EF4-FFF2-40B4-BE49-F238E27FC236}">
                  <a16:creationId xmlns:a16="http://schemas.microsoft.com/office/drawing/2014/main" id="{C5A6F3A5-1BBD-4C28-A5AC-39E473FC4059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403" name="Rektangel 402">
              <a:extLst>
                <a:ext uri="{FF2B5EF4-FFF2-40B4-BE49-F238E27FC236}">
                  <a16:creationId xmlns:a16="http://schemas.microsoft.com/office/drawing/2014/main" id="{0F970EC4-2534-4BEF-A173-6BA106AB4165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404" name="Rektangel 403">
              <a:extLst>
                <a:ext uri="{FF2B5EF4-FFF2-40B4-BE49-F238E27FC236}">
                  <a16:creationId xmlns:a16="http://schemas.microsoft.com/office/drawing/2014/main" id="{E4FD38C3-EA31-48C3-B80D-6BF605CC6AFA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405" name="Rektangel 404">
              <a:extLst>
                <a:ext uri="{FF2B5EF4-FFF2-40B4-BE49-F238E27FC236}">
                  <a16:creationId xmlns:a16="http://schemas.microsoft.com/office/drawing/2014/main" id="{6C8667A3-4059-4078-995D-BF43264056CE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406" name="Rak pilkoppling 405">
              <a:extLst>
                <a:ext uri="{FF2B5EF4-FFF2-40B4-BE49-F238E27FC236}">
                  <a16:creationId xmlns:a16="http://schemas.microsoft.com/office/drawing/2014/main" id="{47AE9F16-16D6-4DC9-A456-787DB422A515}"/>
                </a:ext>
              </a:extLst>
            </xdr:cNvPr>
            <xdr:cNvCxnSpPr>
              <a:cxnSpLocks/>
              <a:stCxn id="400" idx="3"/>
              <a:endCxn id="398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71" name="Grupp 370">
            <a:extLst>
              <a:ext uri="{FF2B5EF4-FFF2-40B4-BE49-F238E27FC236}">
                <a16:creationId xmlns:a16="http://schemas.microsoft.com/office/drawing/2014/main" id="{D7744D48-587D-47D6-A40A-A76D9CA939E9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400" name="Pil: femhörning 399">
              <a:extLst>
                <a:ext uri="{FF2B5EF4-FFF2-40B4-BE49-F238E27FC236}">
                  <a16:creationId xmlns:a16="http://schemas.microsoft.com/office/drawing/2014/main" id="{6B3ECAC0-4960-4DE9-BF80-B0620CD8BDCF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01" name="Pil: femhörning 4">
              <a:extLst>
                <a:ext uri="{FF2B5EF4-FFF2-40B4-BE49-F238E27FC236}">
                  <a16:creationId xmlns:a16="http://schemas.microsoft.com/office/drawing/2014/main" id="{1C3D98EE-DE6F-4A22-833B-716C5E67AA72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372" name="Grupp 371">
            <a:extLst>
              <a:ext uri="{FF2B5EF4-FFF2-40B4-BE49-F238E27FC236}">
                <a16:creationId xmlns:a16="http://schemas.microsoft.com/office/drawing/2014/main" id="{56642FD1-B229-4584-B30D-3F3CEFA300D0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398" name="Pil: sparr 397">
              <a:extLst>
                <a:ext uri="{FF2B5EF4-FFF2-40B4-BE49-F238E27FC236}">
                  <a16:creationId xmlns:a16="http://schemas.microsoft.com/office/drawing/2014/main" id="{6F49B714-A2D2-4A8F-A1F0-5611DA033825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99" name="Pil: sparr 4">
              <a:extLst>
                <a:ext uri="{FF2B5EF4-FFF2-40B4-BE49-F238E27FC236}">
                  <a16:creationId xmlns:a16="http://schemas.microsoft.com/office/drawing/2014/main" id="{482C7E0F-AFE0-4EC2-93EC-52E4DAED0136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373" name="Grupp 372">
            <a:extLst>
              <a:ext uri="{FF2B5EF4-FFF2-40B4-BE49-F238E27FC236}">
                <a16:creationId xmlns:a16="http://schemas.microsoft.com/office/drawing/2014/main" id="{0F3AC5BC-3C97-4FFE-91B1-3BD79C828B16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396" name="Pil: sparr 395">
              <a:extLst>
                <a:ext uri="{FF2B5EF4-FFF2-40B4-BE49-F238E27FC236}">
                  <a16:creationId xmlns:a16="http://schemas.microsoft.com/office/drawing/2014/main" id="{6E087085-9285-4B92-BC07-54AB550C670F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97" name="Pil: sparr 4">
              <a:extLst>
                <a:ext uri="{FF2B5EF4-FFF2-40B4-BE49-F238E27FC236}">
                  <a16:creationId xmlns:a16="http://schemas.microsoft.com/office/drawing/2014/main" id="{93061166-82EF-4EF3-BAD3-796DC78EB7B0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374" name="Grupp 373">
            <a:extLst>
              <a:ext uri="{FF2B5EF4-FFF2-40B4-BE49-F238E27FC236}">
                <a16:creationId xmlns:a16="http://schemas.microsoft.com/office/drawing/2014/main" id="{FEBAF008-CE78-464B-A017-5AABA2C199C5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394" name="Pil: sparr 393">
              <a:extLst>
                <a:ext uri="{FF2B5EF4-FFF2-40B4-BE49-F238E27FC236}">
                  <a16:creationId xmlns:a16="http://schemas.microsoft.com/office/drawing/2014/main" id="{5390C0F3-9F15-4DCD-8C02-224DC24F2B40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395" name="Pil: sparr 4">
              <a:extLst>
                <a:ext uri="{FF2B5EF4-FFF2-40B4-BE49-F238E27FC236}">
                  <a16:creationId xmlns:a16="http://schemas.microsoft.com/office/drawing/2014/main" id="{6AA27F8D-65C9-4AC0-ADB5-315C221C5CD1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375" name="textruta 10">
            <a:extLst>
              <a:ext uri="{FF2B5EF4-FFF2-40B4-BE49-F238E27FC236}">
                <a16:creationId xmlns:a16="http://schemas.microsoft.com/office/drawing/2014/main" id="{98DA3492-1C6F-4148-9150-F65BF9694722}"/>
              </a:ext>
            </a:extLst>
          </xdr:cNvPr>
          <xdr:cNvSpPr txBox="1"/>
        </xdr:nvSpPr>
        <xdr:spPr>
          <a:xfrm>
            <a:off x="3601232" y="6123184"/>
            <a:ext cx="154312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44 dagar (16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100)</a:t>
            </a:r>
          </a:p>
        </xdr:txBody>
      </xdr:sp>
      <xdr:cxnSp macro="">
        <xdr:nvCxnSpPr>
          <xdr:cNvPr id="376" name="Rak pilkoppling 375">
            <a:extLst>
              <a:ext uri="{FF2B5EF4-FFF2-40B4-BE49-F238E27FC236}">
                <a16:creationId xmlns:a16="http://schemas.microsoft.com/office/drawing/2014/main" id="{18261453-0445-4EEC-8325-AD1208ED74A2}"/>
              </a:ext>
            </a:extLst>
          </xdr:cNvPr>
          <xdr:cNvCxnSpPr>
            <a:cxnSpLocks/>
            <a:stCxn id="399" idx="2"/>
            <a:endCxn id="402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Rak pilkoppling 376">
            <a:extLst>
              <a:ext uri="{FF2B5EF4-FFF2-40B4-BE49-F238E27FC236}">
                <a16:creationId xmlns:a16="http://schemas.microsoft.com/office/drawing/2014/main" id="{087B8136-C629-459F-9733-FAEC4B024BE1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Koppling: vinklad 377">
            <a:extLst>
              <a:ext uri="{FF2B5EF4-FFF2-40B4-BE49-F238E27FC236}">
                <a16:creationId xmlns:a16="http://schemas.microsoft.com/office/drawing/2014/main" id="{FE85B303-318A-4931-82F8-57A30E762005}"/>
              </a:ext>
            </a:extLst>
          </xdr:cNvPr>
          <xdr:cNvCxnSpPr>
            <a:cxnSpLocks/>
            <a:stCxn id="397" idx="2"/>
            <a:endCxn id="403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Koppling: vinklad 378">
            <a:extLst>
              <a:ext uri="{FF2B5EF4-FFF2-40B4-BE49-F238E27FC236}">
                <a16:creationId xmlns:a16="http://schemas.microsoft.com/office/drawing/2014/main" id="{C64F3614-6415-4E94-A7DF-ACFAD07F4C72}"/>
              </a:ext>
            </a:extLst>
          </xdr:cNvPr>
          <xdr:cNvCxnSpPr>
            <a:cxnSpLocks/>
            <a:stCxn id="397" idx="2"/>
            <a:endCxn id="404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Koppling: vinklad 379">
            <a:extLst>
              <a:ext uri="{FF2B5EF4-FFF2-40B4-BE49-F238E27FC236}">
                <a16:creationId xmlns:a16="http://schemas.microsoft.com/office/drawing/2014/main" id="{77605497-EAD2-41F3-9289-2EECF90DF07B}"/>
              </a:ext>
            </a:extLst>
          </xdr:cNvPr>
          <xdr:cNvCxnSpPr>
            <a:cxnSpLocks/>
            <a:stCxn id="397" idx="2"/>
            <a:endCxn id="405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Koppling: vinklad 380">
            <a:extLst>
              <a:ext uri="{FF2B5EF4-FFF2-40B4-BE49-F238E27FC236}">
                <a16:creationId xmlns:a16="http://schemas.microsoft.com/office/drawing/2014/main" id="{4F6A96AC-DDB8-4607-856B-3F7B0D9BEA77}"/>
              </a:ext>
            </a:extLst>
          </xdr:cNvPr>
          <xdr:cNvCxnSpPr>
            <a:cxnSpLocks/>
            <a:stCxn id="401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2" name="Rektangel 381">
            <a:extLst>
              <a:ext uri="{FF2B5EF4-FFF2-40B4-BE49-F238E27FC236}">
                <a16:creationId xmlns:a16="http://schemas.microsoft.com/office/drawing/2014/main" id="{0902CFD1-6179-4950-A23D-210CBE6F2A37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383" name="Rak pilkoppling 382">
            <a:extLst>
              <a:ext uri="{FF2B5EF4-FFF2-40B4-BE49-F238E27FC236}">
                <a16:creationId xmlns:a16="http://schemas.microsoft.com/office/drawing/2014/main" id="{5C3E9FA4-5CE5-484E-A167-AF1D0CB6C27A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Rak pilkoppling 383">
            <a:extLst>
              <a:ext uri="{FF2B5EF4-FFF2-40B4-BE49-F238E27FC236}">
                <a16:creationId xmlns:a16="http://schemas.microsoft.com/office/drawing/2014/main" id="{DA0B4D7D-DE3E-45ED-933D-A5AB5E9C63BF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5" name="textruta 35">
            <a:extLst>
              <a:ext uri="{FF2B5EF4-FFF2-40B4-BE49-F238E27FC236}">
                <a16:creationId xmlns:a16="http://schemas.microsoft.com/office/drawing/2014/main" id="{95543DF7-1D65-4029-90FC-D6456E71ED79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386" name="textruta 49">
            <a:extLst>
              <a:ext uri="{FF2B5EF4-FFF2-40B4-BE49-F238E27FC236}">
                <a16:creationId xmlns:a16="http://schemas.microsoft.com/office/drawing/2014/main" id="{48EF04AF-F805-4F32-A39D-94D2D05780CC}"/>
              </a:ext>
            </a:extLst>
          </xdr:cNvPr>
          <xdr:cNvSpPr txBox="1"/>
        </xdr:nvSpPr>
        <xdr:spPr>
          <a:xfrm>
            <a:off x="1871797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387" name="textruta 50">
            <a:extLst>
              <a:ext uri="{FF2B5EF4-FFF2-40B4-BE49-F238E27FC236}">
                <a16:creationId xmlns:a16="http://schemas.microsoft.com/office/drawing/2014/main" id="{43C17482-0F3C-4515-B9E8-31D2CEA3BCBF}"/>
              </a:ext>
            </a:extLst>
          </xdr:cNvPr>
          <xdr:cNvSpPr txBox="1"/>
        </xdr:nvSpPr>
        <xdr:spPr>
          <a:xfrm>
            <a:off x="6276519" y="5565198"/>
            <a:ext cx="1276752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19)</a:t>
            </a:r>
          </a:p>
        </xdr:txBody>
      </xdr:sp>
      <xdr:sp macro="" textlink="">
        <xdr:nvSpPr>
          <xdr:cNvPr id="388" name="textruta 51">
            <a:extLst>
              <a:ext uri="{FF2B5EF4-FFF2-40B4-BE49-F238E27FC236}">
                <a16:creationId xmlns:a16="http://schemas.microsoft.com/office/drawing/2014/main" id="{7CAF17C0-7D28-4CF1-B437-BF610CAC3E8F}"/>
              </a:ext>
            </a:extLst>
          </xdr:cNvPr>
          <xdr:cNvSpPr txBox="1"/>
        </xdr:nvSpPr>
        <xdr:spPr>
          <a:xfrm>
            <a:off x="6187217" y="4938938"/>
            <a:ext cx="1317803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21)</a:t>
            </a:r>
          </a:p>
        </xdr:txBody>
      </xdr:sp>
      <xdr:sp macro="" textlink="">
        <xdr:nvSpPr>
          <xdr:cNvPr id="389" name="textruta 52">
            <a:extLst>
              <a:ext uri="{FF2B5EF4-FFF2-40B4-BE49-F238E27FC236}">
                <a16:creationId xmlns:a16="http://schemas.microsoft.com/office/drawing/2014/main" id="{D764B62D-5983-4517-8884-63393513750F}"/>
              </a:ext>
            </a:extLst>
          </xdr:cNvPr>
          <xdr:cNvSpPr txBox="1"/>
        </xdr:nvSpPr>
        <xdr:spPr>
          <a:xfrm>
            <a:off x="3646332" y="4269229"/>
            <a:ext cx="1434156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20 dagar (7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62)</a:t>
            </a:r>
          </a:p>
        </xdr:txBody>
      </xdr:sp>
      <xdr:sp macro="" textlink="">
        <xdr:nvSpPr>
          <xdr:cNvPr id="390" name="textruta 53">
            <a:extLst>
              <a:ext uri="{FF2B5EF4-FFF2-40B4-BE49-F238E27FC236}">
                <a16:creationId xmlns:a16="http://schemas.microsoft.com/office/drawing/2014/main" id="{9AE748B7-DB4B-4771-88CD-F3BB4854647C}"/>
              </a:ext>
            </a:extLst>
          </xdr:cNvPr>
          <xdr:cNvSpPr txBox="1"/>
        </xdr:nvSpPr>
        <xdr:spPr>
          <a:xfrm>
            <a:off x="4216249" y="3085394"/>
            <a:ext cx="155419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37 dagar (9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91)</a:t>
            </a:r>
          </a:p>
        </xdr:txBody>
      </xdr:sp>
      <xdr:sp macro="" textlink="">
        <xdr:nvSpPr>
          <xdr:cNvPr id="391" name="textruta 66">
            <a:extLst>
              <a:ext uri="{FF2B5EF4-FFF2-40B4-BE49-F238E27FC236}">
                <a16:creationId xmlns:a16="http://schemas.microsoft.com/office/drawing/2014/main" id="{8FE9537B-6585-4DD3-9542-E264997D1A20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16)</a:t>
            </a:r>
          </a:p>
        </xdr:txBody>
      </xdr:sp>
      <xdr:sp macro="" textlink="">
        <xdr:nvSpPr>
          <xdr:cNvPr id="392" name="textruta 67">
            <a:extLst>
              <a:ext uri="{FF2B5EF4-FFF2-40B4-BE49-F238E27FC236}">
                <a16:creationId xmlns:a16="http://schemas.microsoft.com/office/drawing/2014/main" id="{53A474E3-F737-452A-9EB1-AE385F25685B}"/>
              </a:ext>
            </a:extLst>
          </xdr:cNvPr>
          <xdr:cNvSpPr txBox="1"/>
        </xdr:nvSpPr>
        <xdr:spPr>
          <a:xfrm>
            <a:off x="6924410" y="3611986"/>
            <a:ext cx="1106904" cy="349397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7)</a:t>
            </a:r>
          </a:p>
        </xdr:txBody>
      </xdr:sp>
      <xdr:sp macro="" textlink="">
        <xdr:nvSpPr>
          <xdr:cNvPr id="393" name="textruta 68">
            <a:extLst>
              <a:ext uri="{FF2B5EF4-FFF2-40B4-BE49-F238E27FC236}">
                <a16:creationId xmlns:a16="http://schemas.microsoft.com/office/drawing/2014/main" id="{A138AAF5-7B5B-45E2-866A-7CDD94B7083D}"/>
              </a:ext>
            </a:extLst>
          </xdr:cNvPr>
          <xdr:cNvSpPr txBox="1"/>
        </xdr:nvSpPr>
        <xdr:spPr>
          <a:xfrm>
            <a:off x="6382871" y="3081284"/>
            <a:ext cx="1205115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12)</a:t>
            </a:r>
          </a:p>
        </xdr:txBody>
      </xdr:sp>
    </xdr:grpSp>
    <xdr:clientData/>
  </xdr:twoCellAnchor>
  <xdr:twoCellAnchor>
    <xdr:from>
      <xdr:col>5</xdr:col>
      <xdr:colOff>333374</xdr:colOff>
      <xdr:row>107</xdr:row>
      <xdr:rowOff>95250</xdr:rowOff>
    </xdr:from>
    <xdr:to>
      <xdr:col>16</xdr:col>
      <xdr:colOff>297245</xdr:colOff>
      <xdr:row>125</xdr:row>
      <xdr:rowOff>0</xdr:rowOff>
    </xdr:to>
    <xdr:grpSp>
      <xdr:nvGrpSpPr>
        <xdr:cNvPr id="407" name="Grupp 406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6706559F-F6BB-4487-B966-1C29E64D3183}"/>
            </a:ext>
          </a:extLst>
        </xdr:cNvPr>
        <xdr:cNvGrpSpPr>
          <a:grpSpLocks noChangeAspect="1"/>
        </xdr:cNvGrpSpPr>
      </xdr:nvGrpSpPr>
      <xdr:grpSpPr>
        <a:xfrm>
          <a:off x="7067549" y="16554450"/>
          <a:ext cx="6402771" cy="2647950"/>
          <a:chOff x="923316" y="2609215"/>
          <a:chExt cx="8852717" cy="3865228"/>
        </a:xfrm>
      </xdr:grpSpPr>
      <xdr:grpSp>
        <xdr:nvGrpSpPr>
          <xdr:cNvPr id="408" name="Grupp 407">
            <a:extLst>
              <a:ext uri="{FF2B5EF4-FFF2-40B4-BE49-F238E27FC236}">
                <a16:creationId xmlns:a16="http://schemas.microsoft.com/office/drawing/2014/main" id="{0B63D9D9-8720-430D-B61F-494657916819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440" name="Rektangel 439">
              <a:extLst>
                <a:ext uri="{FF2B5EF4-FFF2-40B4-BE49-F238E27FC236}">
                  <a16:creationId xmlns:a16="http://schemas.microsoft.com/office/drawing/2014/main" id="{948888AA-019B-4E5D-A971-F97F9B2D0302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441" name="Rektangel 440">
              <a:extLst>
                <a:ext uri="{FF2B5EF4-FFF2-40B4-BE49-F238E27FC236}">
                  <a16:creationId xmlns:a16="http://schemas.microsoft.com/office/drawing/2014/main" id="{BA909641-6FFF-4A01-820A-9225509EA552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442" name="Rektangel 441">
              <a:extLst>
                <a:ext uri="{FF2B5EF4-FFF2-40B4-BE49-F238E27FC236}">
                  <a16:creationId xmlns:a16="http://schemas.microsoft.com/office/drawing/2014/main" id="{52550C60-F787-40DC-92B8-67902E962586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443" name="Rektangel 442">
              <a:extLst>
                <a:ext uri="{FF2B5EF4-FFF2-40B4-BE49-F238E27FC236}">
                  <a16:creationId xmlns:a16="http://schemas.microsoft.com/office/drawing/2014/main" id="{505445C1-A52A-4C98-BCFF-3C3787CFEC1E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444" name="Rak pilkoppling 443">
              <a:extLst>
                <a:ext uri="{FF2B5EF4-FFF2-40B4-BE49-F238E27FC236}">
                  <a16:creationId xmlns:a16="http://schemas.microsoft.com/office/drawing/2014/main" id="{C38B17E0-B571-4F97-AF96-5C395493D2C3}"/>
                </a:ext>
              </a:extLst>
            </xdr:cNvPr>
            <xdr:cNvCxnSpPr>
              <a:cxnSpLocks/>
              <a:stCxn id="438" idx="3"/>
              <a:endCxn id="436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09" name="Grupp 408">
            <a:extLst>
              <a:ext uri="{FF2B5EF4-FFF2-40B4-BE49-F238E27FC236}">
                <a16:creationId xmlns:a16="http://schemas.microsoft.com/office/drawing/2014/main" id="{875858CE-1F8D-42B5-AD87-245A16002730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438" name="Pil: femhörning 437">
              <a:extLst>
                <a:ext uri="{FF2B5EF4-FFF2-40B4-BE49-F238E27FC236}">
                  <a16:creationId xmlns:a16="http://schemas.microsoft.com/office/drawing/2014/main" id="{6FCBBB12-0D23-4FF2-8709-5F2F800E2508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39" name="Pil: femhörning 4">
              <a:extLst>
                <a:ext uri="{FF2B5EF4-FFF2-40B4-BE49-F238E27FC236}">
                  <a16:creationId xmlns:a16="http://schemas.microsoft.com/office/drawing/2014/main" id="{297A3127-F5B4-4317-A673-7B34AD368F18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410" name="Grupp 409">
            <a:extLst>
              <a:ext uri="{FF2B5EF4-FFF2-40B4-BE49-F238E27FC236}">
                <a16:creationId xmlns:a16="http://schemas.microsoft.com/office/drawing/2014/main" id="{53ABD00D-0B12-4450-A657-940C345DF739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436" name="Pil: sparr 435">
              <a:extLst>
                <a:ext uri="{FF2B5EF4-FFF2-40B4-BE49-F238E27FC236}">
                  <a16:creationId xmlns:a16="http://schemas.microsoft.com/office/drawing/2014/main" id="{3004B40D-F9C6-400E-816A-FF5F023730F5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37" name="Pil: sparr 4">
              <a:extLst>
                <a:ext uri="{FF2B5EF4-FFF2-40B4-BE49-F238E27FC236}">
                  <a16:creationId xmlns:a16="http://schemas.microsoft.com/office/drawing/2014/main" id="{0A9BBDCC-DA8B-47C3-B688-28F244C4BE91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411" name="Grupp 410">
            <a:extLst>
              <a:ext uri="{FF2B5EF4-FFF2-40B4-BE49-F238E27FC236}">
                <a16:creationId xmlns:a16="http://schemas.microsoft.com/office/drawing/2014/main" id="{174E8204-3E20-41E6-8D2D-D5422510FAE8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434" name="Pil: sparr 433">
              <a:extLst>
                <a:ext uri="{FF2B5EF4-FFF2-40B4-BE49-F238E27FC236}">
                  <a16:creationId xmlns:a16="http://schemas.microsoft.com/office/drawing/2014/main" id="{C9F1C3F3-0B38-451E-9961-E39725B9321A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35" name="Pil: sparr 4">
              <a:extLst>
                <a:ext uri="{FF2B5EF4-FFF2-40B4-BE49-F238E27FC236}">
                  <a16:creationId xmlns:a16="http://schemas.microsoft.com/office/drawing/2014/main" id="{8005D8A0-3DCE-4685-821D-A3B9522B3EA1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412" name="Grupp 411">
            <a:extLst>
              <a:ext uri="{FF2B5EF4-FFF2-40B4-BE49-F238E27FC236}">
                <a16:creationId xmlns:a16="http://schemas.microsoft.com/office/drawing/2014/main" id="{1AB32BB6-9BAD-48EA-97BB-650375DE77CA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432" name="Pil: sparr 431">
              <a:extLst>
                <a:ext uri="{FF2B5EF4-FFF2-40B4-BE49-F238E27FC236}">
                  <a16:creationId xmlns:a16="http://schemas.microsoft.com/office/drawing/2014/main" id="{317BF51C-E474-4F38-8B03-6F292CAAFE39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33" name="Pil: sparr 4">
              <a:extLst>
                <a:ext uri="{FF2B5EF4-FFF2-40B4-BE49-F238E27FC236}">
                  <a16:creationId xmlns:a16="http://schemas.microsoft.com/office/drawing/2014/main" id="{D3204D3F-7DAB-4813-81C8-0E9193F0B2FE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413" name="textruta 10">
            <a:extLst>
              <a:ext uri="{FF2B5EF4-FFF2-40B4-BE49-F238E27FC236}">
                <a16:creationId xmlns:a16="http://schemas.microsoft.com/office/drawing/2014/main" id="{81C5C0F1-883E-42A1-BBEA-77EF0FCDDB47}"/>
              </a:ext>
            </a:extLst>
          </xdr:cNvPr>
          <xdr:cNvSpPr txBox="1"/>
        </xdr:nvSpPr>
        <xdr:spPr>
          <a:xfrm>
            <a:off x="3601232" y="6123184"/>
            <a:ext cx="154312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60 dagar (34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121)</a:t>
            </a:r>
          </a:p>
        </xdr:txBody>
      </xdr:sp>
      <xdr:cxnSp macro="">
        <xdr:nvCxnSpPr>
          <xdr:cNvPr id="414" name="Rak pilkoppling 413">
            <a:extLst>
              <a:ext uri="{FF2B5EF4-FFF2-40B4-BE49-F238E27FC236}">
                <a16:creationId xmlns:a16="http://schemas.microsoft.com/office/drawing/2014/main" id="{19D66332-C19D-4EEA-9DF3-EE6FA389B40C}"/>
              </a:ext>
            </a:extLst>
          </xdr:cNvPr>
          <xdr:cNvCxnSpPr>
            <a:cxnSpLocks/>
            <a:stCxn id="437" idx="2"/>
            <a:endCxn id="440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Rak pilkoppling 414">
            <a:extLst>
              <a:ext uri="{FF2B5EF4-FFF2-40B4-BE49-F238E27FC236}">
                <a16:creationId xmlns:a16="http://schemas.microsoft.com/office/drawing/2014/main" id="{99E3D93B-5320-4028-BBE2-7A0919556212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Koppling: vinklad 415">
            <a:extLst>
              <a:ext uri="{FF2B5EF4-FFF2-40B4-BE49-F238E27FC236}">
                <a16:creationId xmlns:a16="http://schemas.microsoft.com/office/drawing/2014/main" id="{5877CDC3-30EA-47CA-9749-24627726137F}"/>
              </a:ext>
            </a:extLst>
          </xdr:cNvPr>
          <xdr:cNvCxnSpPr>
            <a:cxnSpLocks/>
            <a:stCxn id="435" idx="2"/>
            <a:endCxn id="441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7" name="Koppling: vinklad 416">
            <a:extLst>
              <a:ext uri="{FF2B5EF4-FFF2-40B4-BE49-F238E27FC236}">
                <a16:creationId xmlns:a16="http://schemas.microsoft.com/office/drawing/2014/main" id="{78CD6FED-6FE4-4723-A586-D731492E2935}"/>
              </a:ext>
            </a:extLst>
          </xdr:cNvPr>
          <xdr:cNvCxnSpPr>
            <a:cxnSpLocks/>
            <a:stCxn id="435" idx="2"/>
            <a:endCxn id="442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Koppling: vinklad 417">
            <a:extLst>
              <a:ext uri="{FF2B5EF4-FFF2-40B4-BE49-F238E27FC236}">
                <a16:creationId xmlns:a16="http://schemas.microsoft.com/office/drawing/2014/main" id="{0C2CD92C-B24E-4BCA-B969-1920BF8E9893}"/>
              </a:ext>
            </a:extLst>
          </xdr:cNvPr>
          <xdr:cNvCxnSpPr>
            <a:cxnSpLocks/>
            <a:stCxn id="435" idx="2"/>
            <a:endCxn id="443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9" name="Koppling: vinklad 418">
            <a:extLst>
              <a:ext uri="{FF2B5EF4-FFF2-40B4-BE49-F238E27FC236}">
                <a16:creationId xmlns:a16="http://schemas.microsoft.com/office/drawing/2014/main" id="{EE8EEE76-D3B2-4412-9311-8CBE44F47EDD}"/>
              </a:ext>
            </a:extLst>
          </xdr:cNvPr>
          <xdr:cNvCxnSpPr>
            <a:cxnSpLocks/>
            <a:stCxn id="439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0" name="Rektangel 419">
            <a:extLst>
              <a:ext uri="{FF2B5EF4-FFF2-40B4-BE49-F238E27FC236}">
                <a16:creationId xmlns:a16="http://schemas.microsoft.com/office/drawing/2014/main" id="{4AA84CAD-F6A8-4632-8372-6A55FAF6BB97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421" name="Rak pilkoppling 420">
            <a:extLst>
              <a:ext uri="{FF2B5EF4-FFF2-40B4-BE49-F238E27FC236}">
                <a16:creationId xmlns:a16="http://schemas.microsoft.com/office/drawing/2014/main" id="{870B1093-F80C-47E6-8200-11A86CEA76B5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Rak pilkoppling 421">
            <a:extLst>
              <a:ext uri="{FF2B5EF4-FFF2-40B4-BE49-F238E27FC236}">
                <a16:creationId xmlns:a16="http://schemas.microsoft.com/office/drawing/2014/main" id="{AA53861F-853B-4137-9CED-BA9BBA3A59C8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3" name="textruta 35">
            <a:extLst>
              <a:ext uri="{FF2B5EF4-FFF2-40B4-BE49-F238E27FC236}">
                <a16:creationId xmlns:a16="http://schemas.microsoft.com/office/drawing/2014/main" id="{BEEBE94F-FBAE-4310-A341-4682C4F31953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424" name="textruta 49">
            <a:extLst>
              <a:ext uri="{FF2B5EF4-FFF2-40B4-BE49-F238E27FC236}">
                <a16:creationId xmlns:a16="http://schemas.microsoft.com/office/drawing/2014/main" id="{B6E1EAFA-A4E5-412B-B877-84D5C01ABB10}"/>
              </a:ext>
            </a:extLst>
          </xdr:cNvPr>
          <xdr:cNvSpPr txBox="1"/>
        </xdr:nvSpPr>
        <xdr:spPr>
          <a:xfrm>
            <a:off x="1871798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425" name="textruta 50">
            <a:extLst>
              <a:ext uri="{FF2B5EF4-FFF2-40B4-BE49-F238E27FC236}">
                <a16:creationId xmlns:a16="http://schemas.microsoft.com/office/drawing/2014/main" id="{37895038-CAD8-4570-802F-2392C3EC5537}"/>
              </a:ext>
            </a:extLst>
          </xdr:cNvPr>
          <xdr:cNvSpPr txBox="1"/>
        </xdr:nvSpPr>
        <xdr:spPr>
          <a:xfrm>
            <a:off x="6276519" y="5565197"/>
            <a:ext cx="127675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21)</a:t>
            </a:r>
          </a:p>
        </xdr:txBody>
      </xdr:sp>
      <xdr:sp macro="" textlink="">
        <xdr:nvSpPr>
          <xdr:cNvPr id="426" name="textruta 51">
            <a:extLst>
              <a:ext uri="{FF2B5EF4-FFF2-40B4-BE49-F238E27FC236}">
                <a16:creationId xmlns:a16="http://schemas.microsoft.com/office/drawing/2014/main" id="{2BACDDEF-B04B-4DE2-9293-FE508EFF3BDA}"/>
              </a:ext>
            </a:extLst>
          </xdr:cNvPr>
          <xdr:cNvSpPr txBox="1"/>
        </xdr:nvSpPr>
        <xdr:spPr>
          <a:xfrm>
            <a:off x="6187217" y="4938939"/>
            <a:ext cx="131780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7 dagar (2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24)</a:t>
            </a:r>
          </a:p>
        </xdr:txBody>
      </xdr:sp>
      <xdr:sp macro="" textlink="">
        <xdr:nvSpPr>
          <xdr:cNvPr id="427" name="textruta 52">
            <a:extLst>
              <a:ext uri="{FF2B5EF4-FFF2-40B4-BE49-F238E27FC236}">
                <a16:creationId xmlns:a16="http://schemas.microsoft.com/office/drawing/2014/main" id="{5AABD1D5-2446-4571-8AC2-6E7227E4B929}"/>
              </a:ext>
            </a:extLst>
          </xdr:cNvPr>
          <xdr:cNvSpPr txBox="1"/>
        </xdr:nvSpPr>
        <xdr:spPr>
          <a:xfrm>
            <a:off x="3646332" y="4269229"/>
            <a:ext cx="143415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14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51)</a:t>
            </a:r>
          </a:p>
        </xdr:txBody>
      </xdr:sp>
      <xdr:sp macro="" textlink="">
        <xdr:nvSpPr>
          <xdr:cNvPr id="428" name="textruta 53">
            <a:extLst>
              <a:ext uri="{FF2B5EF4-FFF2-40B4-BE49-F238E27FC236}">
                <a16:creationId xmlns:a16="http://schemas.microsoft.com/office/drawing/2014/main" id="{B1798910-2FC0-46E4-A6EA-CA944317FE36}"/>
              </a:ext>
            </a:extLst>
          </xdr:cNvPr>
          <xdr:cNvSpPr txBox="1"/>
        </xdr:nvSpPr>
        <xdr:spPr>
          <a:xfrm>
            <a:off x="4216249" y="3085394"/>
            <a:ext cx="155419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52 dagar (30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114)</a:t>
            </a:r>
          </a:p>
        </xdr:txBody>
      </xdr:sp>
      <xdr:sp macro="" textlink="">
        <xdr:nvSpPr>
          <xdr:cNvPr id="429" name="textruta 66">
            <a:extLst>
              <a:ext uri="{FF2B5EF4-FFF2-40B4-BE49-F238E27FC236}">
                <a16:creationId xmlns:a16="http://schemas.microsoft.com/office/drawing/2014/main" id="{46D2EF2A-9C60-4B46-BD4C-345532650D2E}"/>
              </a:ext>
            </a:extLst>
          </xdr:cNvPr>
          <xdr:cNvSpPr txBox="1"/>
        </xdr:nvSpPr>
        <xdr:spPr>
          <a:xfrm>
            <a:off x="6267269" y="4311152"/>
            <a:ext cx="12257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13)</a:t>
            </a:r>
          </a:p>
        </xdr:txBody>
      </xdr:sp>
      <xdr:sp macro="" textlink="">
        <xdr:nvSpPr>
          <xdr:cNvPr id="430" name="textruta 67">
            <a:extLst>
              <a:ext uri="{FF2B5EF4-FFF2-40B4-BE49-F238E27FC236}">
                <a16:creationId xmlns:a16="http://schemas.microsoft.com/office/drawing/2014/main" id="{438D109D-67C3-40DB-AEFF-D5117D257AAE}"/>
              </a:ext>
            </a:extLst>
          </xdr:cNvPr>
          <xdr:cNvSpPr txBox="1"/>
        </xdr:nvSpPr>
        <xdr:spPr>
          <a:xfrm>
            <a:off x="6924410" y="3611988"/>
            <a:ext cx="1170562" cy="349397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7)</a:t>
            </a:r>
          </a:p>
        </xdr:txBody>
      </xdr:sp>
      <xdr:sp macro="" textlink="">
        <xdr:nvSpPr>
          <xdr:cNvPr id="431" name="textruta 68">
            <a:extLst>
              <a:ext uri="{FF2B5EF4-FFF2-40B4-BE49-F238E27FC236}">
                <a16:creationId xmlns:a16="http://schemas.microsoft.com/office/drawing/2014/main" id="{8AAF1300-90E7-4AA9-993A-933EBC45763F}"/>
              </a:ext>
            </a:extLst>
          </xdr:cNvPr>
          <xdr:cNvSpPr txBox="1"/>
        </xdr:nvSpPr>
        <xdr:spPr>
          <a:xfrm>
            <a:off x="6382872" y="3081285"/>
            <a:ext cx="1205115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3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11)</a:t>
            </a:r>
          </a:p>
        </xdr:txBody>
      </xdr:sp>
    </xdr:grpSp>
    <xdr:clientData/>
  </xdr:twoCellAnchor>
  <xdr:twoCellAnchor>
    <xdr:from>
      <xdr:col>17</xdr:col>
      <xdr:colOff>333374</xdr:colOff>
      <xdr:row>107</xdr:row>
      <xdr:rowOff>95250</xdr:rowOff>
    </xdr:from>
    <xdr:to>
      <xdr:col>28</xdr:col>
      <xdr:colOff>297245</xdr:colOff>
      <xdr:row>125</xdr:row>
      <xdr:rowOff>0</xdr:rowOff>
    </xdr:to>
    <xdr:grpSp>
      <xdr:nvGrpSpPr>
        <xdr:cNvPr id="445" name="Grupp 444" descr="Flödesschema som visar genomströmningstider för de centrala hållpunkterna i brottmålsprocessen fram till beslut i åtalsfrågan.">
          <a:extLst>
            <a:ext uri="{FF2B5EF4-FFF2-40B4-BE49-F238E27FC236}">
              <a16:creationId xmlns:a16="http://schemas.microsoft.com/office/drawing/2014/main" id="{2562A55F-664A-48EF-911E-1C069F3A86B2}"/>
            </a:ext>
          </a:extLst>
        </xdr:cNvPr>
        <xdr:cNvGrpSpPr>
          <a:grpSpLocks noChangeAspect="1"/>
        </xdr:cNvGrpSpPr>
      </xdr:nvGrpSpPr>
      <xdr:grpSpPr>
        <a:xfrm>
          <a:off x="14116049" y="16554450"/>
          <a:ext cx="6669471" cy="2647950"/>
          <a:chOff x="923316" y="2609215"/>
          <a:chExt cx="8852717" cy="3865228"/>
        </a:xfrm>
      </xdr:grpSpPr>
      <xdr:grpSp>
        <xdr:nvGrpSpPr>
          <xdr:cNvPr id="446" name="Grupp 445">
            <a:extLst>
              <a:ext uri="{FF2B5EF4-FFF2-40B4-BE49-F238E27FC236}">
                <a16:creationId xmlns:a16="http://schemas.microsoft.com/office/drawing/2014/main" id="{17BD94EA-47CD-49CD-872A-ED256103E5C0}"/>
              </a:ext>
            </a:extLst>
          </xdr:cNvPr>
          <xdr:cNvGrpSpPr/>
        </xdr:nvGrpSpPr>
        <xdr:grpSpPr>
          <a:xfrm>
            <a:off x="2531166" y="3758045"/>
            <a:ext cx="6957218" cy="2383493"/>
            <a:chOff x="3393340" y="6189064"/>
            <a:chExt cx="5255043" cy="2383493"/>
          </a:xfrm>
        </xdr:grpSpPr>
        <xdr:sp macro="" textlink="">
          <xdr:nvSpPr>
            <xdr:cNvPr id="478" name="Rektangel 477">
              <a:extLst>
                <a:ext uri="{FF2B5EF4-FFF2-40B4-BE49-F238E27FC236}">
                  <a16:creationId xmlns:a16="http://schemas.microsoft.com/office/drawing/2014/main" id="{ED7B055C-C0C7-4977-AC8A-E8AD6E6D2B7A}"/>
                </a:ext>
              </a:extLst>
            </xdr:cNvPr>
            <xdr:cNvSpPr/>
          </xdr:nvSpPr>
          <xdr:spPr>
            <a:xfrm>
              <a:off x="3623565" y="7124281"/>
              <a:ext cx="1241223" cy="48577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Nedläggning</a:t>
              </a:r>
            </a:p>
          </xdr:txBody>
        </xdr:sp>
        <xdr:sp macro="" textlink="">
          <xdr:nvSpPr>
            <xdr:cNvPr id="479" name="Rektangel 478">
              <a:extLst>
                <a:ext uri="{FF2B5EF4-FFF2-40B4-BE49-F238E27FC236}">
                  <a16:creationId xmlns:a16="http://schemas.microsoft.com/office/drawing/2014/main" id="{2235E102-9E7A-4EC5-AC44-823BF9AD14FA}"/>
                </a:ext>
              </a:extLst>
            </xdr:cNvPr>
            <xdr:cNvSpPr/>
          </xdr:nvSpPr>
          <xdr:spPr>
            <a:xfrm>
              <a:off x="7490866" y="6793845"/>
              <a:ext cx="1157516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Strafföreläggande</a:t>
              </a:r>
            </a:p>
          </xdr:txBody>
        </xdr:sp>
        <xdr:sp macro="" textlink="">
          <xdr:nvSpPr>
            <xdr:cNvPr id="480" name="Rektangel 479">
              <a:extLst>
                <a:ext uri="{FF2B5EF4-FFF2-40B4-BE49-F238E27FC236}">
                  <a16:creationId xmlns:a16="http://schemas.microsoft.com/office/drawing/2014/main" id="{549819F3-D2A3-4186-B437-EF152EF5FCA2}"/>
                </a:ext>
              </a:extLst>
            </xdr:cNvPr>
            <xdr:cNvSpPr/>
          </xdr:nvSpPr>
          <xdr:spPr>
            <a:xfrm>
              <a:off x="7473691" y="7409338"/>
              <a:ext cx="1174692" cy="540307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Åtalsunderlåtelse</a:t>
              </a:r>
            </a:p>
          </xdr:txBody>
        </xdr:sp>
        <xdr:sp macro="" textlink="">
          <xdr:nvSpPr>
            <xdr:cNvPr id="481" name="Rektangel 480">
              <a:extLst>
                <a:ext uri="{FF2B5EF4-FFF2-40B4-BE49-F238E27FC236}">
                  <a16:creationId xmlns:a16="http://schemas.microsoft.com/office/drawing/2014/main" id="{42A7674D-6A7B-4645-83AC-211AD09F3875}"/>
                </a:ext>
              </a:extLst>
            </xdr:cNvPr>
            <xdr:cNvSpPr/>
          </xdr:nvSpPr>
          <xdr:spPr>
            <a:xfrm>
              <a:off x="7473691" y="8060352"/>
              <a:ext cx="1174692" cy="512205"/>
            </a:xfrm>
            <a:prstGeom prst="rect">
              <a:avLst/>
            </a:prstGeom>
            <a:ln>
              <a:solidFill>
                <a:srgbClr val="00727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wrap="square" rtlCol="0" anchor="ctr"/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sv-SE" sz="900"/>
                <a:t>Åtal väcks ej</a:t>
              </a:r>
            </a:p>
          </xdr:txBody>
        </xdr:sp>
        <xdr:cxnSp macro="">
          <xdr:nvCxnSpPr>
            <xdr:cNvPr id="482" name="Rak pilkoppling 481">
              <a:extLst>
                <a:ext uri="{FF2B5EF4-FFF2-40B4-BE49-F238E27FC236}">
                  <a16:creationId xmlns:a16="http://schemas.microsoft.com/office/drawing/2014/main" id="{19443EE3-3C5B-4F24-94B3-26F3CDA1067D}"/>
                </a:ext>
              </a:extLst>
            </xdr:cNvPr>
            <xdr:cNvCxnSpPr>
              <a:cxnSpLocks/>
              <a:stCxn id="476" idx="3"/>
              <a:endCxn id="474" idx="1"/>
            </xdr:cNvCxnSpPr>
          </xdr:nvCxnSpPr>
          <xdr:spPr>
            <a:xfrm>
              <a:off x="3393340" y="6189064"/>
              <a:ext cx="276768" cy="0"/>
            </a:xfrm>
            <a:prstGeom prst="straightConnector1">
              <a:avLst/>
            </a:prstGeom>
            <a:ln w="38100">
              <a:solidFill>
                <a:srgbClr val="00727A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47" name="Grupp 446">
            <a:extLst>
              <a:ext uri="{FF2B5EF4-FFF2-40B4-BE49-F238E27FC236}">
                <a16:creationId xmlns:a16="http://schemas.microsoft.com/office/drawing/2014/main" id="{67A56514-A959-481D-A651-76DEBFD0E2C1}"/>
              </a:ext>
            </a:extLst>
          </xdr:cNvPr>
          <xdr:cNvGrpSpPr/>
        </xdr:nvGrpSpPr>
        <xdr:grpSpPr>
          <a:xfrm>
            <a:off x="923316" y="3415575"/>
            <a:ext cx="1607849" cy="684939"/>
            <a:chOff x="-485382" y="-1"/>
            <a:chExt cx="3046843" cy="1000127"/>
          </a:xfrm>
        </xdr:grpSpPr>
        <xdr:sp macro="" textlink="">
          <xdr:nvSpPr>
            <xdr:cNvPr id="476" name="Pil: femhörning 475">
              <a:extLst>
                <a:ext uri="{FF2B5EF4-FFF2-40B4-BE49-F238E27FC236}">
                  <a16:creationId xmlns:a16="http://schemas.microsoft.com/office/drawing/2014/main" id="{65E223EB-010C-461A-8B0C-5E023B44C71E}"/>
                </a:ext>
              </a:extLst>
            </xdr:cNvPr>
            <xdr:cNvSpPr/>
          </xdr:nvSpPr>
          <xdr:spPr>
            <a:xfrm>
              <a:off x="-485382" y="0"/>
              <a:ext cx="3046843" cy="1000126"/>
            </a:xfrm>
            <a:prstGeom prst="homePlate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77" name="Pil: femhörning 4">
              <a:extLst>
                <a:ext uri="{FF2B5EF4-FFF2-40B4-BE49-F238E27FC236}">
                  <a16:creationId xmlns:a16="http://schemas.microsoft.com/office/drawing/2014/main" id="{3A068716-30CA-4824-9E66-F7419BA893A1}"/>
                </a:ext>
              </a:extLst>
            </xdr:cNvPr>
            <xdr:cNvSpPr txBox="1"/>
          </xdr:nvSpPr>
          <xdr:spPr>
            <a:xfrm>
              <a:off x="-485380" y="-1"/>
              <a:ext cx="2796810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90678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Brottsmisstanken registrerad</a:t>
              </a:r>
            </a:p>
          </xdr:txBody>
        </xdr:sp>
      </xdr:grpSp>
      <xdr:grpSp>
        <xdr:nvGrpSpPr>
          <xdr:cNvPr id="448" name="Grupp 447">
            <a:extLst>
              <a:ext uri="{FF2B5EF4-FFF2-40B4-BE49-F238E27FC236}">
                <a16:creationId xmlns:a16="http://schemas.microsoft.com/office/drawing/2014/main" id="{4A235002-10B7-4ADE-823D-7169D48D25B0}"/>
              </a:ext>
            </a:extLst>
          </xdr:cNvPr>
          <xdr:cNvGrpSpPr/>
        </xdr:nvGrpSpPr>
        <xdr:grpSpPr>
          <a:xfrm>
            <a:off x="2555113" y="3415576"/>
            <a:ext cx="2217556" cy="684938"/>
            <a:chOff x="2050482" y="0"/>
            <a:chExt cx="2561461" cy="1000126"/>
          </a:xfrm>
        </xdr:grpSpPr>
        <xdr:sp macro="" textlink="">
          <xdr:nvSpPr>
            <xdr:cNvPr id="474" name="Pil: sparr 473">
              <a:extLst>
                <a:ext uri="{FF2B5EF4-FFF2-40B4-BE49-F238E27FC236}">
                  <a16:creationId xmlns:a16="http://schemas.microsoft.com/office/drawing/2014/main" id="{F7F19B8B-3617-4105-A637-59AA67429DB1}"/>
                </a:ext>
              </a:extLst>
            </xdr:cNvPr>
            <xdr:cNvSpPr/>
          </xdr:nvSpPr>
          <xdr:spPr>
            <a:xfrm>
              <a:off x="2050482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75" name="Pil: sparr 4">
              <a:extLst>
                <a:ext uri="{FF2B5EF4-FFF2-40B4-BE49-F238E27FC236}">
                  <a16:creationId xmlns:a16="http://schemas.microsoft.com/office/drawing/2014/main" id="{8AA2EF87-3710-4F93-AE48-B21958574A99}"/>
                </a:ext>
              </a:extLst>
            </xdr:cNvPr>
            <xdr:cNvSpPr txBox="1"/>
          </xdr:nvSpPr>
          <xdr:spPr>
            <a:xfrm>
              <a:off x="2550545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Inledd förundersökning</a:t>
              </a:r>
            </a:p>
          </xdr:txBody>
        </xdr:sp>
      </xdr:grpSp>
      <xdr:grpSp>
        <xdr:nvGrpSpPr>
          <xdr:cNvPr id="449" name="Grupp 448">
            <a:extLst>
              <a:ext uri="{FF2B5EF4-FFF2-40B4-BE49-F238E27FC236}">
                <a16:creationId xmlns:a16="http://schemas.microsoft.com/office/drawing/2014/main" id="{8D3147F2-74AA-4E35-BB7E-D54EBE1E9BA2}"/>
              </a:ext>
            </a:extLst>
          </xdr:cNvPr>
          <xdr:cNvGrpSpPr/>
        </xdr:nvGrpSpPr>
        <xdr:grpSpPr>
          <a:xfrm>
            <a:off x="4897548" y="3428562"/>
            <a:ext cx="2039378" cy="684938"/>
            <a:chOff x="4338313" y="0"/>
            <a:chExt cx="2561461" cy="1000126"/>
          </a:xfrm>
        </xdr:grpSpPr>
        <xdr:sp macro="" textlink="">
          <xdr:nvSpPr>
            <xdr:cNvPr id="472" name="Pil: sparr 471">
              <a:extLst>
                <a:ext uri="{FF2B5EF4-FFF2-40B4-BE49-F238E27FC236}">
                  <a16:creationId xmlns:a16="http://schemas.microsoft.com/office/drawing/2014/main" id="{BCDEE5D8-5285-4604-9D17-DBC7DB0C6008}"/>
                </a:ext>
              </a:extLst>
            </xdr:cNvPr>
            <xdr:cNvSpPr/>
          </xdr:nvSpPr>
          <xdr:spPr>
            <a:xfrm>
              <a:off x="4338313" y="0"/>
              <a:ext cx="2561461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73" name="Pil: sparr 4">
              <a:extLst>
                <a:ext uri="{FF2B5EF4-FFF2-40B4-BE49-F238E27FC236}">
                  <a16:creationId xmlns:a16="http://schemas.microsoft.com/office/drawing/2014/main" id="{00CBAD72-0D4D-47FE-B72E-7CD83F6E5E1C}"/>
                </a:ext>
              </a:extLst>
            </xdr:cNvPr>
            <xdr:cNvSpPr txBox="1"/>
          </xdr:nvSpPr>
          <xdr:spPr>
            <a:xfrm>
              <a:off x="4838376" y="0"/>
              <a:ext cx="156133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Slutredovisning</a:t>
              </a:r>
            </a:p>
          </xdr:txBody>
        </xdr:sp>
      </xdr:grpSp>
      <xdr:grpSp>
        <xdr:nvGrpSpPr>
          <xdr:cNvPr id="450" name="Grupp 449">
            <a:extLst>
              <a:ext uri="{FF2B5EF4-FFF2-40B4-BE49-F238E27FC236}">
                <a16:creationId xmlns:a16="http://schemas.microsoft.com/office/drawing/2014/main" id="{8862112A-07A8-4D25-A7DE-933B5764C7F3}"/>
              </a:ext>
            </a:extLst>
          </xdr:cNvPr>
          <xdr:cNvGrpSpPr/>
        </xdr:nvGrpSpPr>
        <xdr:grpSpPr>
          <a:xfrm>
            <a:off x="7933198" y="3415576"/>
            <a:ext cx="1565803" cy="684937"/>
            <a:chOff x="8197990" y="0"/>
            <a:chExt cx="1945644" cy="1000126"/>
          </a:xfrm>
        </xdr:grpSpPr>
        <xdr:sp macro="" textlink="">
          <xdr:nvSpPr>
            <xdr:cNvPr id="470" name="Pil: sparr 469">
              <a:extLst>
                <a:ext uri="{FF2B5EF4-FFF2-40B4-BE49-F238E27FC236}">
                  <a16:creationId xmlns:a16="http://schemas.microsoft.com/office/drawing/2014/main" id="{8F7F4B94-0C79-4948-A691-1E4C65CB5689}"/>
                </a:ext>
              </a:extLst>
            </xdr:cNvPr>
            <xdr:cNvSpPr/>
          </xdr:nvSpPr>
          <xdr:spPr>
            <a:xfrm>
              <a:off x="8197990" y="0"/>
              <a:ext cx="1945644" cy="1000126"/>
            </a:xfrm>
            <a:prstGeom prst="chevron">
              <a:avLst/>
            </a:prstGeom>
            <a:solidFill>
              <a:srgbClr val="00727A"/>
            </a:solidFill>
          </xdr:spPr>
          <xdr:style>
            <a:lnRef idx="2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rgbClr r="0" g="0" b="0"/>
            </a:fillRef>
            <a:effectRef idx="0">
              <a:schemeClr val="accent1">
                <a:hueOff val="0"/>
                <a:satOff val="0"/>
                <a:lumOff val="0"/>
                <a:alphaOff val="0"/>
              </a:schemeClr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sv-SE" sz="900"/>
            </a:p>
          </xdr:txBody>
        </xdr:sp>
        <xdr:sp macro="" textlink="">
          <xdr:nvSpPr>
            <xdr:cNvPr id="471" name="Pil: sparr 4">
              <a:extLst>
                <a:ext uri="{FF2B5EF4-FFF2-40B4-BE49-F238E27FC236}">
                  <a16:creationId xmlns:a16="http://schemas.microsoft.com/office/drawing/2014/main" id="{2D982C68-BF2D-41AD-B6ED-2763C97DD95F}"/>
                </a:ext>
              </a:extLst>
            </xdr:cNvPr>
            <xdr:cNvSpPr txBox="1"/>
          </xdr:nvSpPr>
          <xdr:spPr>
            <a:xfrm>
              <a:off x="8698054" y="0"/>
              <a:ext cx="1016625" cy="1000126"/>
            </a:xfrm>
            <a:prstGeom prst="rect">
              <a:avLst/>
            </a:prstGeom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68009" tIns="45339" rIns="22670" bIns="45339" numCol="1" spcCol="1270" anchor="ctr" anchorCtr="0">
              <a:noAutofit/>
            </a:bodyPr>
            <a:lstStyle>
              <a:defPPr>
                <a:defRPr lang="sv-S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ctr" defTabSz="75565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  <a:buNone/>
              </a:pPr>
              <a:r>
                <a:rPr lang="sv-SE" sz="900" kern="1200"/>
                <a:t>Åtal väcks</a:t>
              </a:r>
            </a:p>
          </xdr:txBody>
        </xdr:sp>
      </xdr:grpSp>
      <xdr:sp macro="" textlink="">
        <xdr:nvSpPr>
          <xdr:cNvPr id="451" name="textruta 10">
            <a:extLst>
              <a:ext uri="{FF2B5EF4-FFF2-40B4-BE49-F238E27FC236}">
                <a16:creationId xmlns:a16="http://schemas.microsoft.com/office/drawing/2014/main" id="{5663D2BD-2FFF-46C6-B67A-C3D5C1E3591D}"/>
              </a:ext>
            </a:extLst>
          </xdr:cNvPr>
          <xdr:cNvSpPr txBox="1"/>
        </xdr:nvSpPr>
        <xdr:spPr>
          <a:xfrm>
            <a:off x="3601232" y="6123184"/>
            <a:ext cx="154312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64 dagar (27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145)</a:t>
            </a:r>
          </a:p>
        </xdr:txBody>
      </xdr:sp>
      <xdr:cxnSp macro="">
        <xdr:nvCxnSpPr>
          <xdr:cNvPr id="452" name="Rak pilkoppling 451">
            <a:extLst>
              <a:ext uri="{FF2B5EF4-FFF2-40B4-BE49-F238E27FC236}">
                <a16:creationId xmlns:a16="http://schemas.microsoft.com/office/drawing/2014/main" id="{F795D26A-7664-4F73-923E-DBC5346FEC47}"/>
              </a:ext>
            </a:extLst>
          </xdr:cNvPr>
          <xdr:cNvCxnSpPr>
            <a:cxnSpLocks/>
            <a:stCxn id="475" idx="2"/>
            <a:endCxn id="478" idx="0"/>
          </xdr:cNvCxnSpPr>
        </xdr:nvCxnSpPr>
        <xdr:spPr>
          <a:xfrm flipH="1">
            <a:off x="3657599" y="4100514"/>
            <a:ext cx="6292" cy="592748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Rak pilkoppling 452">
            <a:extLst>
              <a:ext uri="{FF2B5EF4-FFF2-40B4-BE49-F238E27FC236}">
                <a16:creationId xmlns:a16="http://schemas.microsoft.com/office/drawing/2014/main" id="{7AF6C77F-249F-4211-903B-DA02B4473A52}"/>
              </a:ext>
            </a:extLst>
          </xdr:cNvPr>
          <xdr:cNvCxnSpPr>
            <a:cxnSpLocks/>
          </xdr:cNvCxnSpPr>
        </xdr:nvCxnSpPr>
        <xdr:spPr>
          <a:xfrm>
            <a:off x="4777938" y="3760610"/>
            <a:ext cx="366415" cy="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Koppling: vinklad 453">
            <a:extLst>
              <a:ext uri="{FF2B5EF4-FFF2-40B4-BE49-F238E27FC236}">
                <a16:creationId xmlns:a16="http://schemas.microsoft.com/office/drawing/2014/main" id="{F715D34E-7D8E-4FF7-B544-A78060EF84AF}"/>
              </a:ext>
            </a:extLst>
          </xdr:cNvPr>
          <xdr:cNvCxnSpPr>
            <a:cxnSpLocks/>
            <a:stCxn id="473" idx="2"/>
            <a:endCxn id="479" idx="1"/>
          </xdr:cNvCxnSpPr>
        </xdr:nvCxnSpPr>
        <xdr:spPr>
          <a:xfrm rot="16200000" flipH="1">
            <a:off x="6683870" y="3346866"/>
            <a:ext cx="505429" cy="2038695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Koppling: vinklad 454">
            <a:extLst>
              <a:ext uri="{FF2B5EF4-FFF2-40B4-BE49-F238E27FC236}">
                <a16:creationId xmlns:a16="http://schemas.microsoft.com/office/drawing/2014/main" id="{C9979C6F-73AF-463A-AED0-B75CEDF5365E}"/>
              </a:ext>
            </a:extLst>
          </xdr:cNvPr>
          <xdr:cNvCxnSpPr>
            <a:cxnSpLocks/>
            <a:stCxn id="473" idx="2"/>
            <a:endCxn id="480" idx="1"/>
          </xdr:cNvCxnSpPr>
        </xdr:nvCxnSpPr>
        <xdr:spPr>
          <a:xfrm rot="16200000" flipH="1">
            <a:off x="6357729" y="3673008"/>
            <a:ext cx="1134973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Koppling: vinklad 455">
            <a:extLst>
              <a:ext uri="{FF2B5EF4-FFF2-40B4-BE49-F238E27FC236}">
                <a16:creationId xmlns:a16="http://schemas.microsoft.com/office/drawing/2014/main" id="{FD1D3579-009B-4E8E-94C2-5A86A43C8101}"/>
              </a:ext>
            </a:extLst>
          </xdr:cNvPr>
          <xdr:cNvCxnSpPr>
            <a:cxnSpLocks/>
            <a:stCxn id="473" idx="2"/>
            <a:endCxn id="481" idx="1"/>
          </xdr:cNvCxnSpPr>
        </xdr:nvCxnSpPr>
        <xdr:spPr>
          <a:xfrm rot="16200000" flipH="1">
            <a:off x="6039247" y="3991490"/>
            <a:ext cx="1771936" cy="2015956"/>
          </a:xfrm>
          <a:prstGeom prst="bentConnector2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Koppling: vinklad 456">
            <a:extLst>
              <a:ext uri="{FF2B5EF4-FFF2-40B4-BE49-F238E27FC236}">
                <a16:creationId xmlns:a16="http://schemas.microsoft.com/office/drawing/2014/main" id="{BFFC7E47-695A-41CD-B2DB-3FD3E28449A3}"/>
              </a:ext>
            </a:extLst>
          </xdr:cNvPr>
          <xdr:cNvCxnSpPr>
            <a:cxnSpLocks/>
            <a:stCxn id="477" idx="2"/>
          </xdr:cNvCxnSpPr>
        </xdr:nvCxnSpPr>
        <xdr:spPr>
          <a:xfrm rot="16200000" flipH="1">
            <a:off x="3395330" y="2366452"/>
            <a:ext cx="2373930" cy="5842052"/>
          </a:xfrm>
          <a:prstGeom prst="bentConnector2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8" name="Rektangel 457">
            <a:extLst>
              <a:ext uri="{FF2B5EF4-FFF2-40B4-BE49-F238E27FC236}">
                <a16:creationId xmlns:a16="http://schemas.microsoft.com/office/drawing/2014/main" id="{2D38EB46-4285-488B-835A-116CA37B98E3}"/>
              </a:ext>
            </a:extLst>
          </xdr:cNvPr>
          <xdr:cNvSpPr/>
        </xdr:nvSpPr>
        <xdr:spPr>
          <a:xfrm>
            <a:off x="7558476" y="2609215"/>
            <a:ext cx="2217557" cy="3865227"/>
          </a:xfrm>
          <a:prstGeom prst="rect">
            <a:avLst/>
          </a:prstGeom>
          <a:no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sv-SE" sz="900"/>
          </a:p>
        </xdr:txBody>
      </xdr:sp>
      <xdr:cxnSp macro="">
        <xdr:nvCxnSpPr>
          <xdr:cNvPr id="459" name="Rak pilkoppling 458">
            <a:extLst>
              <a:ext uri="{FF2B5EF4-FFF2-40B4-BE49-F238E27FC236}">
                <a16:creationId xmlns:a16="http://schemas.microsoft.com/office/drawing/2014/main" id="{DEF24045-DDEB-4CC1-9AD1-87EEA534830F}"/>
              </a:ext>
            </a:extLst>
          </xdr:cNvPr>
          <xdr:cNvCxnSpPr>
            <a:cxnSpLocks/>
          </xdr:cNvCxnSpPr>
        </xdr:nvCxnSpPr>
        <xdr:spPr>
          <a:xfrm>
            <a:off x="6629308" y="3472724"/>
            <a:ext cx="929168" cy="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Rak pilkoppling 459">
            <a:extLst>
              <a:ext uri="{FF2B5EF4-FFF2-40B4-BE49-F238E27FC236}">
                <a16:creationId xmlns:a16="http://schemas.microsoft.com/office/drawing/2014/main" id="{AC74A6BB-4FC1-4932-9A5B-892C67D3AD1D}"/>
              </a:ext>
            </a:extLst>
          </xdr:cNvPr>
          <xdr:cNvCxnSpPr>
            <a:cxnSpLocks/>
          </xdr:cNvCxnSpPr>
        </xdr:nvCxnSpPr>
        <xdr:spPr>
          <a:xfrm flipV="1">
            <a:off x="6629014" y="4036578"/>
            <a:ext cx="1366604" cy="12290"/>
          </a:xfrm>
          <a:prstGeom prst="straightConnector1">
            <a:avLst/>
          </a:prstGeom>
          <a:ln w="38100">
            <a:solidFill>
              <a:srgbClr val="00727A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1" name="textruta 35">
            <a:extLst>
              <a:ext uri="{FF2B5EF4-FFF2-40B4-BE49-F238E27FC236}">
                <a16:creationId xmlns:a16="http://schemas.microsoft.com/office/drawing/2014/main" id="{E6CAF6A9-1D66-41A9-B674-001FE965CD92}"/>
              </a:ext>
            </a:extLst>
          </xdr:cNvPr>
          <xdr:cNvSpPr txBox="1"/>
        </xdr:nvSpPr>
        <xdr:spPr>
          <a:xfrm>
            <a:off x="7831937" y="2618070"/>
            <a:ext cx="1656450" cy="2896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Beslut i åtalsfrågan</a:t>
            </a:r>
          </a:p>
        </xdr:txBody>
      </xdr:sp>
      <xdr:sp macro="" textlink="">
        <xdr:nvSpPr>
          <xdr:cNvPr id="462" name="textruta 49">
            <a:extLst>
              <a:ext uri="{FF2B5EF4-FFF2-40B4-BE49-F238E27FC236}">
                <a16:creationId xmlns:a16="http://schemas.microsoft.com/office/drawing/2014/main" id="{0529C971-46AC-4C34-A347-34ADF4B9AA94}"/>
              </a:ext>
            </a:extLst>
          </xdr:cNvPr>
          <xdr:cNvSpPr txBox="1"/>
        </xdr:nvSpPr>
        <xdr:spPr>
          <a:xfrm>
            <a:off x="1871797" y="3088829"/>
            <a:ext cx="1112839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0 dagar (0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0)</a:t>
            </a:r>
          </a:p>
        </xdr:txBody>
      </xdr:sp>
      <xdr:sp macro="" textlink="">
        <xdr:nvSpPr>
          <xdr:cNvPr id="463" name="textruta 50">
            <a:extLst>
              <a:ext uri="{FF2B5EF4-FFF2-40B4-BE49-F238E27FC236}">
                <a16:creationId xmlns:a16="http://schemas.microsoft.com/office/drawing/2014/main" id="{2A2E82C2-55C9-40AE-894F-5E1658A257BC}"/>
              </a:ext>
            </a:extLst>
          </xdr:cNvPr>
          <xdr:cNvSpPr txBox="1"/>
        </xdr:nvSpPr>
        <xdr:spPr>
          <a:xfrm>
            <a:off x="6276518" y="5565197"/>
            <a:ext cx="1276752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32)</a:t>
            </a:r>
          </a:p>
        </xdr:txBody>
      </xdr:sp>
      <xdr:sp macro="" textlink="">
        <xdr:nvSpPr>
          <xdr:cNvPr id="464" name="textruta 51">
            <a:extLst>
              <a:ext uri="{FF2B5EF4-FFF2-40B4-BE49-F238E27FC236}">
                <a16:creationId xmlns:a16="http://schemas.microsoft.com/office/drawing/2014/main" id="{FB478533-99DD-4CF5-84D3-49CA5D21148A}"/>
              </a:ext>
            </a:extLst>
          </xdr:cNvPr>
          <xdr:cNvSpPr txBox="1"/>
        </xdr:nvSpPr>
        <xdr:spPr>
          <a:xfrm>
            <a:off x="6187217" y="4938939"/>
            <a:ext cx="1317803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13 dagar (5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34)</a:t>
            </a:r>
          </a:p>
        </xdr:txBody>
      </xdr:sp>
      <xdr:sp macro="" textlink="">
        <xdr:nvSpPr>
          <xdr:cNvPr id="465" name="textruta 52">
            <a:extLst>
              <a:ext uri="{FF2B5EF4-FFF2-40B4-BE49-F238E27FC236}">
                <a16:creationId xmlns:a16="http://schemas.microsoft.com/office/drawing/2014/main" id="{F84E59F1-ABB6-4534-8BDC-5ADF4A20A380}"/>
              </a:ext>
            </a:extLst>
          </xdr:cNvPr>
          <xdr:cNvSpPr txBox="1"/>
        </xdr:nvSpPr>
        <xdr:spPr>
          <a:xfrm>
            <a:off x="3646330" y="4269229"/>
            <a:ext cx="1434156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65 dagar (14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170)</a:t>
            </a:r>
          </a:p>
        </xdr:txBody>
      </xdr:sp>
      <xdr:sp macro="" textlink="">
        <xdr:nvSpPr>
          <xdr:cNvPr id="466" name="textruta 53">
            <a:extLst>
              <a:ext uri="{FF2B5EF4-FFF2-40B4-BE49-F238E27FC236}">
                <a16:creationId xmlns:a16="http://schemas.microsoft.com/office/drawing/2014/main" id="{EFBE76CE-A812-4CC0-9492-D588D2E4A018}"/>
              </a:ext>
            </a:extLst>
          </xdr:cNvPr>
          <xdr:cNvSpPr txBox="1"/>
        </xdr:nvSpPr>
        <xdr:spPr>
          <a:xfrm>
            <a:off x="4216249" y="3085394"/>
            <a:ext cx="1554195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46 dagar (11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125)</a:t>
            </a:r>
          </a:p>
        </xdr:txBody>
      </xdr:sp>
      <xdr:sp macro="" textlink="">
        <xdr:nvSpPr>
          <xdr:cNvPr id="467" name="textruta 66">
            <a:extLst>
              <a:ext uri="{FF2B5EF4-FFF2-40B4-BE49-F238E27FC236}">
                <a16:creationId xmlns:a16="http://schemas.microsoft.com/office/drawing/2014/main" id="{D338022C-EA6E-47FA-999A-9232EEF4AD7F}"/>
              </a:ext>
            </a:extLst>
          </xdr:cNvPr>
          <xdr:cNvSpPr txBox="1"/>
        </xdr:nvSpPr>
        <xdr:spPr>
          <a:xfrm>
            <a:off x="6267270" y="4311152"/>
            <a:ext cx="1225737" cy="3504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5 dagar (1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17)</a:t>
            </a:r>
          </a:p>
        </xdr:txBody>
      </xdr:sp>
      <xdr:sp macro="" textlink="">
        <xdr:nvSpPr>
          <xdr:cNvPr id="468" name="textruta 67">
            <a:extLst>
              <a:ext uri="{FF2B5EF4-FFF2-40B4-BE49-F238E27FC236}">
                <a16:creationId xmlns:a16="http://schemas.microsoft.com/office/drawing/2014/main" id="{D555FE8E-7475-499B-84DB-215A99E49551}"/>
              </a:ext>
            </a:extLst>
          </xdr:cNvPr>
          <xdr:cNvSpPr txBox="1"/>
        </xdr:nvSpPr>
        <xdr:spPr>
          <a:xfrm>
            <a:off x="6924410" y="3611988"/>
            <a:ext cx="1129561" cy="349397"/>
          </a:xfrm>
          <a:prstGeom prst="rect">
            <a:avLst/>
          </a:prstGeom>
          <a:solidFill>
            <a:schemeClr val="bg1"/>
          </a:solidFill>
        </xdr:spPr>
        <xdr:txBody>
          <a:bodyPr wrap="square" lIns="36000" rIns="36000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9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25)</a:t>
            </a:r>
          </a:p>
        </xdr:txBody>
      </xdr:sp>
      <xdr:sp macro="" textlink="">
        <xdr:nvSpPr>
          <xdr:cNvPr id="469" name="textruta 68">
            <a:extLst>
              <a:ext uri="{FF2B5EF4-FFF2-40B4-BE49-F238E27FC236}">
                <a16:creationId xmlns:a16="http://schemas.microsoft.com/office/drawing/2014/main" id="{057A240A-B97B-47BE-965D-26DE8745E1B9}"/>
              </a:ext>
            </a:extLst>
          </xdr:cNvPr>
          <xdr:cNvSpPr txBox="1"/>
        </xdr:nvSpPr>
        <xdr:spPr>
          <a:xfrm>
            <a:off x="6382871" y="3081285"/>
            <a:ext cx="1241237" cy="34939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sv-SE" sz="900"/>
              <a:t>11 dagar (3</a:t>
            </a:r>
            <a:r>
              <a:rPr kumimoji="0" lang="sv-SE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Symbol" panose="05050102010706020507" pitchFamily="18" charset="2"/>
              </a:rPr>
              <a:t></a:t>
            </a:r>
            <a:r>
              <a:rPr lang="sv-SE" sz="900"/>
              <a:t>29)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10</xdr:row>
      <xdr:rowOff>185737</xdr:rowOff>
    </xdr:from>
    <xdr:to>
      <xdr:col>7</xdr:col>
      <xdr:colOff>0</xdr:colOff>
      <xdr:row>25</xdr:row>
      <xdr:rowOff>71437</xdr:rowOff>
    </xdr:to>
    <xdr:graphicFrame macro="">
      <xdr:nvGraphicFramePr>
        <xdr:cNvPr id="3" name="Diagram 2" descr="Fraktionsstaplar som visar att de flesta brottsmisstankarna saknar uppgift om datum för delgivning om skälig brottsmisstanke.">
          <a:extLst>
            <a:ext uri="{FF2B5EF4-FFF2-40B4-BE49-F238E27FC236}">
              <a16:creationId xmlns:a16="http://schemas.microsoft.com/office/drawing/2014/main" id="{861CE71F-7F25-4B45-830F-DD4506E415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66675</xdr:rowOff>
    </xdr:from>
    <xdr:to>
      <xdr:col>4</xdr:col>
      <xdr:colOff>38100</xdr:colOff>
      <xdr:row>36</xdr:row>
      <xdr:rowOff>47625</xdr:rowOff>
    </xdr:to>
    <xdr:graphicFrame macro="">
      <xdr:nvGraphicFramePr>
        <xdr:cNvPr id="3" name="Diagram 2" descr="Lådagram där genomströmningstiderna varierar mellan 10 dagar (tillgreppsbrott, nedre kvartil) och 190 dagar (förmögenhetsbrott och skadegörelsebrott, övre kvartil).">
          <a:extLst>
            <a:ext uri="{FF2B5EF4-FFF2-40B4-BE49-F238E27FC236}">
              <a16:creationId xmlns:a16="http://schemas.microsoft.com/office/drawing/2014/main" id="{B13AD875-7D7B-48B7-8189-8766178FC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19</xdr:row>
      <xdr:rowOff>107158</xdr:rowOff>
    </xdr:from>
    <xdr:to>
      <xdr:col>2</xdr:col>
      <xdr:colOff>1038224</xdr:colOff>
      <xdr:row>42</xdr:row>
      <xdr:rowOff>66676</xdr:rowOff>
    </xdr:to>
    <xdr:graphicFrame macro="">
      <xdr:nvGraphicFramePr>
        <xdr:cNvPr id="4" name="Diagram 3" descr="Stapeldiagram som visar att ungdomar har längre genomströmningstider än vuxna i nästan alla brottskategorier.">
          <a:extLst>
            <a:ext uri="{FF2B5EF4-FFF2-40B4-BE49-F238E27FC236}">
              <a16:creationId xmlns:a16="http://schemas.microsoft.com/office/drawing/2014/main" id="{FB4E28C4-7154-4E01-A91C-D083FCA71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340517</xdr:colOff>
      <xdr:row>31</xdr:row>
      <xdr:rowOff>85724</xdr:rowOff>
    </xdr:from>
    <xdr:to>
      <xdr:col>6</xdr:col>
      <xdr:colOff>447676</xdr:colOff>
      <xdr:row>60</xdr:row>
      <xdr:rowOff>95249</xdr:rowOff>
    </xdr:to>
    <xdr:graphicFrame macro="">
      <xdr:nvGraphicFramePr>
        <xdr:cNvPr id="3" name="Diagram 2" descr="Linjediagram där de flesta brottskategorier har mellan 60 och 120 dagars genomströmningstid. Tillgreppsbrott och trafikbrott har kortare tider medan förmögenhetsbrott 2015 och sexualbrott 2017 avviker med långa tider.">
          <a:extLst>
            <a:ext uri="{FF2B5EF4-FFF2-40B4-BE49-F238E27FC236}">
              <a16:creationId xmlns:a16="http://schemas.microsoft.com/office/drawing/2014/main" id="{064BB81C-9DDC-42A5-9811-996F7B5B7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55</xdr:row>
      <xdr:rowOff>28575</xdr:rowOff>
    </xdr:from>
    <xdr:to>
      <xdr:col>2</xdr:col>
      <xdr:colOff>1314450</xdr:colOff>
      <xdr:row>72</xdr:row>
      <xdr:rowOff>142875</xdr:rowOff>
    </xdr:to>
    <xdr:graphicFrame macro="">
      <xdr:nvGraphicFramePr>
        <xdr:cNvPr id="4" name="Diagram 3" descr="Linjediagram som visar att genomströmningstiderna är längre för ungdomar än för vuxna.">
          <a:extLst>
            <a:ext uri="{FF2B5EF4-FFF2-40B4-BE49-F238E27FC236}">
              <a16:creationId xmlns:a16="http://schemas.microsoft.com/office/drawing/2014/main" id="{F757399C-7107-4733-80F6-5B92F5DBD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4</xdr:col>
      <xdr:colOff>38100</xdr:colOff>
      <xdr:row>39</xdr:row>
      <xdr:rowOff>28576</xdr:rowOff>
    </xdr:to>
    <xdr:graphicFrame macro="">
      <xdr:nvGraphicFramePr>
        <xdr:cNvPr id="4" name="Diagram 3" descr="Lådagram där genomströmningstiderna varierar mellan 3 dagar (narkotikabrott, nedre kvartil) och 170 dagar (övriga specialstraffrättsliga författningar, övre kvartil).">
          <a:extLst>
            <a:ext uri="{FF2B5EF4-FFF2-40B4-BE49-F238E27FC236}">
              <a16:creationId xmlns:a16="http://schemas.microsoft.com/office/drawing/2014/main" id="{2A348106-D35F-4C3D-A69D-E4823119A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107158</xdr:colOff>
      <xdr:row>19</xdr:row>
      <xdr:rowOff>107156</xdr:rowOff>
    </xdr:from>
    <xdr:to>
      <xdr:col>2</xdr:col>
      <xdr:colOff>647701</xdr:colOff>
      <xdr:row>41</xdr:row>
      <xdr:rowOff>76199</xdr:rowOff>
    </xdr:to>
    <xdr:graphicFrame macro="">
      <xdr:nvGraphicFramePr>
        <xdr:cNvPr id="3" name="Diagram 2" descr="Parstaplar som visar att ungdomar har längre genomströmningstider än vuxna i nästan alla brottskategorier.">
          <a:extLst>
            <a:ext uri="{FF2B5EF4-FFF2-40B4-BE49-F238E27FC236}">
              <a16:creationId xmlns:a16="http://schemas.microsoft.com/office/drawing/2014/main" id="{2BA89740-7CF6-459F-B7D6-7C0F49DB7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95251</xdr:rowOff>
    </xdr:from>
    <xdr:to>
      <xdr:col>7</xdr:col>
      <xdr:colOff>0</xdr:colOff>
      <xdr:row>55</xdr:row>
      <xdr:rowOff>114301</xdr:rowOff>
    </xdr:to>
    <xdr:graphicFrame macro="">
      <xdr:nvGraphicFramePr>
        <xdr:cNvPr id="4" name="Diagram 3" descr="Linjediagram där de flesta brottskategorier har mellan 20 och 60 dagars genomströmningstid. Brott mot Övriga specialstraffrättsliga författningar avviker med längre tider.">
          <a:extLst>
            <a:ext uri="{FF2B5EF4-FFF2-40B4-BE49-F238E27FC236}">
              <a16:creationId xmlns:a16="http://schemas.microsoft.com/office/drawing/2014/main" id="{3D21F1B3-9F8D-4723-AD92-BC6AEC9A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3803E2-3847-4CAA-BB65-69A17ED57526}" name="Tabell8" displayName="Tabell8" ref="A3:F30" totalsRowShown="0" headerRowDxfId="231" dataDxfId="230">
  <autoFilter ref="A3:F30" xr:uid="{17BCE91F-A50F-4B28-8A6C-E3F2334B95A7}"/>
  <tableColumns count="6">
    <tableColumn id="1" xr3:uid="{31390AF8-612A-4F90-8938-3DD820138135}" name="Åldersgrupp" dataDxfId="229"/>
    <tableColumn id="2" xr3:uid="{D190442E-2A56-4DAF-BFEC-E374B50348AE}" name="Deltider mellan hållpunkter" dataDxfId="228"/>
    <tableColumn id="3" xr3:uid="{1E452C89-F9C3-4DD2-9210-CD7D4F892E94}" name="Antal" dataDxfId="227"/>
    <tableColumn id="4" xr3:uid="{5F9647F7-0232-4470-9A14-6C8A9B5EB2DA}" name="Dagar _x000a_kvartil 1" dataDxfId="226"/>
    <tableColumn id="5" xr3:uid="{8C386ED3-BC9A-4892-8604-61B44A767E39}" name="Dagar i median" dataDxfId="225"/>
    <tableColumn id="6" xr3:uid="{F5135FBB-F57A-483A-A5DA-3E82FB5E4E29}" name="Dagar _x000a_kvartil 3" dataDxfId="224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8173BA7-6BBE-4644-BA5F-47F7D596BC96}" name="Tabell31011" displayName="Tabell31011" ref="A3:M51" totalsRowShown="0" headerRowDxfId="133" headerRowBorderDxfId="132" tableBorderDxfId="131">
  <autoFilter ref="A3:M51" xr:uid="{B5E51EE6-AEBA-4761-8A92-6AC3FAFE8461}"/>
  <tableColumns count="13">
    <tableColumn id="1" xr3:uid="{FEFA662D-2F4F-46C4-B0F3-96060723790B}" name="Brottskategori" dataDxfId="130"/>
    <tableColumn id="2" xr3:uid="{EC8AF4F8-4FDB-41EA-AECB-AE07582F9B75}" name="Mått" dataDxfId="129"/>
    <tableColumn id="3" xr3:uid="{9D13AF14-554B-44A0-B444-3114E5725DA6}" name="Åldersgrupp" dataDxfId="128"/>
    <tableColumn id="4" xr3:uid="{CB1D5E0A-8512-418C-B876-5CC0411F82DE}" name="2015" dataDxfId="127"/>
    <tableColumn id="5" xr3:uid="{1DCE96C4-9DBF-43AA-8281-8A6B43FF0187}" name="2016" dataDxfId="126"/>
    <tableColumn id="6" xr3:uid="{61F8E282-B6B6-42E4-8456-820B4011E549}" name="2017" dataDxfId="125"/>
    <tableColumn id="7" xr3:uid="{D663ADF8-3D57-4AA9-B137-7D00D294329A}" name="2018" dataDxfId="124"/>
    <tableColumn id="8" xr3:uid="{074D7037-0812-421A-9134-AF52E1945C97}" name="2019" dataDxfId="123"/>
    <tableColumn id="13" xr3:uid="{D664288C-58D9-48F5-A73F-1F469D6004C2}" name="2020" dataDxfId="122"/>
    <tableColumn id="9" xr3:uid="{9CFB6D3C-62E4-411B-BB80-E29D4553AAFD}" name="Förändring _x000a_senaste året" dataDxfId="121"/>
    <tableColumn id="10" xr3:uid="{E6D26DB7-4D11-43D5-8169-9A4FBA0D9BC2}" name="Förändring _x000a_senaste året, procent" dataDxfId="120" dataCellStyle="Procent"/>
    <tableColumn id="11" xr3:uid="{A66C9E6B-A532-40B8-96AA-40391064C982}" name="Förändring sen 2015" dataDxfId="119"/>
    <tableColumn id="12" xr3:uid="{6E98FD50-9D85-49C3-B81B-D0890BD785AF}" name="Förändring sen 2015, procent" dataDxfId="118" dataCellStyle="Procent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5702E7A-1C6F-4049-B44B-C429A981412E}" name="Tabell919" displayName="Tabell919" ref="A3:E15" totalsRowShown="0" headerRowDxfId="117" dataDxfId="116">
  <autoFilter ref="A3:E15" xr:uid="{828DEA2E-8FC6-4D74-AEF9-24FD70C3806B}"/>
  <tableColumns count="5">
    <tableColumn id="1" xr3:uid="{A7A632C3-B414-4AFC-89D8-CDCE129107F7}" name="Brottskategori" dataDxfId="115"/>
    <tableColumn id="2" xr3:uid="{C5E63DEC-6190-452C-92EC-028CC9E30342}" name="Antal" dataDxfId="114"/>
    <tableColumn id="3" xr3:uid="{178C1FF0-BF14-4D53-AC36-C14F2618DCE0}" name="Dagar kvartil 1" dataDxfId="113"/>
    <tableColumn id="4" xr3:uid="{59977B9E-D385-49B1-A92F-3596D7106A2A}" name="Dagar kvartil 2 (median)" dataDxfId="112"/>
    <tableColumn id="5" xr3:uid="{738084AB-56A8-4182-9377-C2D01F05AB03}" name="Dagar kvartil 3" dataDxfId="111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EDF14BF-2F9B-491A-9BA1-42FB627352BF}" name="Tabell716" displayName="Tabell716" ref="A3:E15" totalsRowShown="0" headerRowDxfId="110" dataDxfId="109">
  <autoFilter ref="A3:E15" xr:uid="{414AFE97-2A2B-4855-AB17-9FC52F2FA671}"/>
  <sortState ref="A4:E15">
    <sortCondition descending="1" ref="E3:E15"/>
  </sortState>
  <tableColumns count="5">
    <tableColumn id="1" xr3:uid="{24CCF71D-6D66-4F5A-A850-BFEC42D3FCEC}" name="Från inledd förundersökning till slutredovisning, dagar i median" dataDxfId="108"/>
    <tableColumn id="2" xr3:uid="{B8FCF325-99DE-417F-B87C-ADD71DF3735B}" name="Ungdomar (15−17 år) " dataDxfId="107"/>
    <tableColumn id="3" xr3:uid="{74AFDF01-FAFB-4726-8DC1-960556FD0328}" name="Vuxna (18 år och äldre) " dataDxfId="106"/>
    <tableColumn id="4" xr3:uid="{1BFECCD2-74BC-4B21-9F27-C768D7E8578A}" name="Ungdomar jämfört med vuxna" dataDxfId="105"/>
    <tableColumn id="5" xr3:uid="{832EE739-A856-4159-A57A-83F1CADF41A9}" name="Sortera" dataDxfId="104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BF84951-D9A2-48BB-A1B7-8CB135A3AD3E}" name="Tabell513" displayName="Tabell513" ref="A3:M27" totalsRowShown="0" headerRowDxfId="101">
  <autoFilter ref="A3:M27" xr:uid="{BCA4445C-52C0-47D1-A475-99223AA05258}"/>
  <sortState ref="A4:M27">
    <sortCondition ref="M3:M27"/>
  </sortState>
  <tableColumns count="13">
    <tableColumn id="1" xr3:uid="{6EB946D1-820D-4D4E-B095-51970CDA2E42}" name="Brottskategori" dataDxfId="100"/>
    <tableColumn id="2" xr3:uid="{EAF733F0-2575-48E6-805E-3F54F6A19832}" name="Mått" dataDxfId="99"/>
    <tableColumn id="3" xr3:uid="{C9F87371-AA42-4802-A808-2AF4BAA2B33C}" name="2015" dataDxfId="98"/>
    <tableColumn id="4" xr3:uid="{DFF646BA-03DA-454E-845D-438ABBF0C0BB}" name="2016" dataDxfId="97"/>
    <tableColumn id="5" xr3:uid="{5AF3C634-D085-4321-BB51-1093FB520168}" name="2017" dataDxfId="96"/>
    <tableColumn id="6" xr3:uid="{CEE0EBF8-95E4-431D-BB79-7AD56F9DEA45}" name="2018" dataDxfId="95"/>
    <tableColumn id="7" xr3:uid="{FC1177A8-ADAD-4CF1-A29B-AA499F49586C}" name="2019" dataDxfId="94"/>
    <tableColumn id="12" xr3:uid="{8EF43C3A-1B11-495C-957C-20EC5694181D}" name="2020" dataDxfId="93"/>
    <tableColumn id="8" xr3:uid="{4BAFB9CC-8DC9-43A9-B38E-11D8512A496C}" name="Förändring _x000a_senaste året" dataDxfId="92"/>
    <tableColumn id="9" xr3:uid="{4CCBFD61-6901-4304-BFE3-7C66BEE157AA}" name="Förändring _x000a_senaste året, procent" dataDxfId="91" dataCellStyle="Procent"/>
    <tableColumn id="10" xr3:uid="{A5EF019A-202A-4CBD-AA59-66B531169C9D}" name="Förändring sen 2015" dataDxfId="90"/>
    <tableColumn id="11" xr3:uid="{13BC0B17-FCCC-4DF1-BACF-5B81741E4398}" name="Förändring sen 2015, procent" dataDxfId="89" dataCellStyle="Procent"/>
    <tableColumn id="13" xr3:uid="{56CB43C3-15CD-4A71-9FFC-1E95E360643B}" name="Sortera" dataDxfId="88"/>
  </tableColumns>
  <tableStyleInfo name="TableStyleLight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6EB7A12-ABCD-4250-BED6-2F15B4FAD1DA}" name="Tabell310" displayName="Tabell310" ref="A3:M51" totalsRowShown="0" headerRowDxfId="87" headerRowBorderDxfId="86" tableBorderDxfId="85">
  <autoFilter ref="A3:M51" xr:uid="{D3054538-FF93-44F2-BFDF-24B6B87DDB48}"/>
  <tableColumns count="13">
    <tableColumn id="1" xr3:uid="{1BCB364B-436B-41A5-AC77-699D6193C0C9}" name="Brottskategori" dataDxfId="84"/>
    <tableColumn id="2" xr3:uid="{DDD3F888-4BD2-4E94-8007-2A69D028C90F}" name="Mått" dataDxfId="83"/>
    <tableColumn id="3" xr3:uid="{C6FF72BF-3785-4477-BEBC-E35927295BD2}" name="Åldersgrupp" dataDxfId="82"/>
    <tableColumn id="4" xr3:uid="{70872A8C-78D9-4216-9161-56E7D0AE67C8}" name="2015" dataDxfId="81"/>
    <tableColumn id="5" xr3:uid="{7CF073DA-BBD1-44A5-8576-6353EC1033CD}" name="2016" dataDxfId="80"/>
    <tableColumn id="6" xr3:uid="{CBEB55DA-2F53-41C9-B257-5F9FBA0940B3}" name="2017" dataDxfId="79"/>
    <tableColumn id="7" xr3:uid="{BEF193D0-CF5D-48AB-9D3F-0365DF693A9B}" name="2018" dataDxfId="78"/>
    <tableColumn id="8" xr3:uid="{9A7A7690-78B1-4E5D-820A-0A25005F3E21}" name="2019" dataDxfId="77"/>
    <tableColumn id="13" xr3:uid="{109AD08F-1594-4E6E-845F-E53D56C2BA8B}" name="2020" dataDxfId="76"/>
    <tableColumn id="9" xr3:uid="{A7D0D5F7-1004-4739-BFE7-3FC20C3CCFF4}" name="Förändring _x000a_senaste året" dataDxfId="75"/>
    <tableColumn id="10" xr3:uid="{871CD866-B04D-4670-916A-0495D35DB069}" name="Förändring _x000a_senaste året, procent" dataDxfId="74" dataCellStyle="Procent"/>
    <tableColumn id="11" xr3:uid="{61697F29-3AF5-4CDA-B634-19D97B02E164}" name="Förändring sen 2015" dataDxfId="73"/>
    <tableColumn id="12" xr3:uid="{ADF464AA-84F7-47DB-B327-60216E1DF4B3}" name="Förändring sen 2015, procent" dataDxfId="72" dataCellStyle="Procent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BCDB4CE-B06F-4196-8412-B31CEE3A2E92}" name="Tabell9" displayName="Tabell9" ref="A3:E15" totalsRowShown="0" headerRowDxfId="71" dataDxfId="70">
  <autoFilter ref="A3:E15" xr:uid="{88100843-9A9F-4E6F-A031-D4F7E251138A}"/>
  <tableColumns count="5">
    <tableColumn id="1" xr3:uid="{23E96700-3403-4400-BB31-AB4DCD872E38}" name="Brottskategori" dataDxfId="69"/>
    <tableColumn id="2" xr3:uid="{70B9B4B8-5705-4904-B793-114E64681716}" name="Antal" dataDxfId="68"/>
    <tableColumn id="3" xr3:uid="{A5A63829-A4D3-49D9-BBFB-9BA8590725B3}" name="Dagar kvartil 1" dataDxfId="67"/>
    <tableColumn id="4" xr3:uid="{43918DEC-1D49-47A9-B284-B1AC4B829227}" name="Dagar kvartil 2 (median)" dataDxfId="66"/>
    <tableColumn id="5" xr3:uid="{C3DA8539-A1D1-4B92-86D9-5F0BDA0BD334}" name="Dagar kvartil 3" dataDxfId="65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EA44A51-D2EE-414A-BFE2-1AC61F291035}" name="Tabell7" displayName="Tabell7" ref="A3:D15" totalsRowShown="0" headerRowDxfId="64" dataDxfId="63">
  <autoFilter ref="A3:D15" xr:uid="{0160F61C-DE3F-4C80-BE12-9E63525EAAAE}"/>
  <tableColumns count="4">
    <tableColumn id="1" xr3:uid="{C04A74E4-0915-4B07-9335-EE825CDABCCB}" name="Från slutredovisning till beslut i åtalsfrågan, dagar i median" dataDxfId="62"/>
    <tableColumn id="2" xr3:uid="{1F4B4653-06D3-47DB-B60C-A40822A1E599}" name="Ungdomar (15−17 år) " dataDxfId="61"/>
    <tableColumn id="3" xr3:uid="{41579838-F5A1-49B1-9D90-4CFF310CCA6B}" name="Vuxna (18 år och äldre) " dataDxfId="60"/>
    <tableColumn id="4" xr3:uid="{94D80989-EF27-454D-BDED-9F4260258B1D}" name="Ungdomar jämfört med vuxna" dataDxfId="59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406419-332F-44E1-999E-1FD0F354A682}" name="Tabell5" displayName="Tabell5" ref="A3:L27" totalsRowShown="0" headerRowDxfId="58">
  <autoFilter ref="A3:L27" xr:uid="{A683D60E-25BE-4C4D-AA7D-957AC4AA1F0B}"/>
  <tableColumns count="12">
    <tableColumn id="1" xr3:uid="{D96209DC-FFF9-4207-9933-368D7AADA739}" name="Brottskategori" dataDxfId="57"/>
    <tableColumn id="2" xr3:uid="{B6D9A6C1-C1A7-4736-ADF7-DBCACB797EA4}" name="Mått" dataDxfId="56"/>
    <tableColumn id="3" xr3:uid="{94B1A768-8BD5-47E6-B7EA-C0CCF1EDAD38}" name="2015" dataDxfId="55"/>
    <tableColumn id="4" xr3:uid="{FF99C8DA-8AD1-4AE4-919C-35A7F6F2C4EF}" name="2016" dataDxfId="54"/>
    <tableColumn id="5" xr3:uid="{C28D9B69-078B-4E5F-B801-B5D23B795BD9}" name="2017" dataDxfId="53"/>
    <tableColumn id="6" xr3:uid="{F37907F7-A920-401A-9AE3-8E07B0AC50FF}" name="2018" dataDxfId="52"/>
    <tableColumn id="7" xr3:uid="{34EEE1E4-F147-4AD0-B9BE-1DC471BECCBE}" name="2019" dataDxfId="51"/>
    <tableColumn id="12" xr3:uid="{4C21550D-FE15-4E09-A430-EF402DDF4B01}" name="2020" dataDxfId="50"/>
    <tableColumn id="8" xr3:uid="{40A77484-3AE7-477F-83D0-089370D2D299}" name="Förändring _x000a_senaste året" dataDxfId="49"/>
    <tableColumn id="9" xr3:uid="{437CCC1D-B80A-4871-B27C-A7E8A210DB37}" name="Förändring _x000a_senaste året, procent" dataDxfId="48" dataCellStyle="Procent"/>
    <tableColumn id="10" xr3:uid="{5F1A2066-8A65-40B2-9EE3-B0913E9363FB}" name="Förändring sen 2015" dataDxfId="47"/>
    <tableColumn id="11" xr3:uid="{F67B4338-27E5-4050-9F5A-594533046FDC}" name="Förändring sen 2015, procent" dataDxfId="46" dataCellStyle="Procent"/>
  </tableColumns>
  <tableStyleInfo name="TableStyleLight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B2302F-2E62-4C6E-91F9-6A5EC8250E33}" name="Tabell3" displayName="Tabell3" ref="A3:M51" totalsRowShown="0" headerRowDxfId="45" headerRowBorderDxfId="44" tableBorderDxfId="43">
  <autoFilter ref="A3:M51" xr:uid="{0F97A0A6-1B4C-4963-9A08-1A0FEE2E977F}"/>
  <tableColumns count="13">
    <tableColumn id="1" xr3:uid="{A9F80B7D-4859-4A56-9116-AF655F214E13}" name="Brottskategori" dataDxfId="42"/>
    <tableColumn id="2" xr3:uid="{24197BFD-FC0E-4D59-9A5F-FCFBE0449F78}" name="Mått" dataDxfId="41"/>
    <tableColumn id="3" xr3:uid="{B7D2EA24-81A0-41B9-AF1B-AABA7390DE2C}" name="Åldersgrupp" dataDxfId="40"/>
    <tableColumn id="4" xr3:uid="{6940B59A-9F00-44A2-B75E-605CA0A576B9}" name="2015" dataDxfId="39"/>
    <tableColumn id="5" xr3:uid="{C8F70459-E4F4-4041-BCC6-A07D18C858D4}" name="2016" dataDxfId="38"/>
    <tableColumn id="6" xr3:uid="{C3F17032-02F1-4E14-8892-67ABB5C79777}" name="2017" dataDxfId="37"/>
    <tableColumn id="7" xr3:uid="{2BD55CCA-3D9D-4807-A5CE-E0B00285F046}" name="2018" dataDxfId="36"/>
    <tableColumn id="8" xr3:uid="{F958CFB1-DD73-4C97-8DCB-EFCA44EB274B}" name="2019" dataDxfId="35"/>
    <tableColumn id="13" xr3:uid="{705F80E8-6593-46DD-96DA-832E2C44FB20}" name="2020" dataDxfId="34"/>
    <tableColumn id="9" xr3:uid="{03629389-789C-40A9-A78A-636AA7AAE127}" name="Förändring _x000a_senaste året" dataDxfId="33"/>
    <tableColumn id="10" xr3:uid="{9030A52E-EB45-4E74-BA67-FC1F0E128BA7}" name="Förändring _x000a_senaste året, procent" dataDxfId="32" dataCellStyle="Procent"/>
    <tableColumn id="11" xr3:uid="{2FCD1586-7B9B-4040-B1BC-AA3251B16125}" name="Förändring sen 2015" dataDxfId="31"/>
    <tableColumn id="12" xr3:uid="{E9335CD8-CBBC-492A-AB8E-2D2E9FAC6609}" name="Förändring sen 2015, procent" dataDxfId="30" dataCellStyle="Procent"/>
  </tableColumns>
  <tableStyleInfo name="TableStyleLight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CF41F8-F3FD-46A4-A301-4B1790DB2CA9}" name="Tabell2" displayName="Tabell2" ref="A3:L13" totalsRowShown="0" headerRowDxfId="29" dataDxfId="28">
  <autoFilter ref="A3:L13" xr:uid="{8ACE6518-9320-4D11-8811-64F47D950914}"/>
  <tableColumns count="12">
    <tableColumn id="1" xr3:uid="{9D96C371-DCA2-4B55-ACA2-28E92B192C89}" name="Deltider mellan hållpunkter" dataDxfId="27"/>
    <tableColumn id="2" xr3:uid="{0E91E5DF-13AF-4000-A965-57F324D826EA}" name="Mått" dataDxfId="26"/>
    <tableColumn id="3" xr3:uid="{0248F016-C7BE-484B-97CB-79EB890CE8C1}" name="2015" dataDxfId="25"/>
    <tableColumn id="4" xr3:uid="{59F83141-F6E6-47C9-BD3F-7481C17AD57E}" name="2016" dataDxfId="24"/>
    <tableColumn id="5" xr3:uid="{168141DA-A8C3-4379-998E-4A1E5DDA4AB7}" name="2017" dataDxfId="23"/>
    <tableColumn id="6" xr3:uid="{E3C3D4F5-1C1E-4346-85E7-8584669E74C8}" name="2018" dataDxfId="22"/>
    <tableColumn id="7" xr3:uid="{FD67008B-0237-4541-AB0E-D529947A1ABE}" name="2019" dataDxfId="21"/>
    <tableColumn id="10" xr3:uid="{F8170D07-8E84-4708-9AE8-45A90108CB9F}" name="2020" dataDxfId="20"/>
    <tableColumn id="8" xr3:uid="{FC93DFE5-D9F8-478E-AE25-84BA1B017EBC}" name="Förändring _x000a_senaste året" dataDxfId="19"/>
    <tableColumn id="9" xr3:uid="{054E51F2-CD1C-4AB4-B4C4-2E83506733DF}" name="Förändring _x000a_senaste året, procent" dataDxfId="18" dataCellStyle="Procent"/>
    <tableColumn id="11" xr3:uid="{648B3020-6F07-4450-9ABB-A0B3B85DC44B}" name="Förändring sen 2015" dataDxfId="17"/>
    <tableColumn id="12" xr3:uid="{FA8DDAB8-7BF0-4CFA-92CD-9FD915461196}" name="Förändring sen 2015, procent" dataDxfId="16" dataCellStyle="Procent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5EBB438-DF5F-4AAF-BC49-77AEEC1313E5}" name="Tabell21" displayName="Tabell21" ref="A3:M27" totalsRowShown="0" headerRowDxfId="223" headerRowBorderDxfId="222">
  <autoFilter ref="A3:M27" xr:uid="{9AE8E612-4305-4614-9630-5E890FF2BA7B}"/>
  <tableColumns count="13">
    <tableColumn id="1" xr3:uid="{11D40F3A-600E-44DD-9B0A-D3C4059BC6AE}" name="Deltider mellan hållpunkter" dataDxfId="221"/>
    <tableColumn id="2" xr3:uid="{A984AE29-A161-4D46-A064-F78AFDB86489}" name="Mått" dataDxfId="220"/>
    <tableColumn id="3" xr3:uid="{643643EE-191F-4AF5-863E-07261A06A63C}" name="Åldersgrupp" dataDxfId="219"/>
    <tableColumn id="4" xr3:uid="{DEFC4B38-CD55-4B18-8B81-FE49C79E034D}" name="2015" dataDxfId="218"/>
    <tableColumn id="5" xr3:uid="{6173C44C-CB67-492B-85E8-4A2DB78E9A65}" name="2016" dataDxfId="217"/>
    <tableColumn id="6" xr3:uid="{320584F3-D2CD-4F7B-9028-1F184836CEDD}" name="2017" dataDxfId="216"/>
    <tableColumn id="7" xr3:uid="{C5BFFB7E-7CA5-4F21-98DC-72F77DFC9419}" name="2018" dataDxfId="215"/>
    <tableColumn id="8" xr3:uid="{C10DB7FD-5B09-447F-8967-04A591450978}" name="2019" dataDxfId="214"/>
    <tableColumn id="14" xr3:uid="{7FC03261-2051-436F-A732-8E0D2FC0D5E3}" name="2020" dataDxfId="213"/>
    <tableColumn id="9" xr3:uid="{362A21DF-8E35-47CC-9BA9-03B139E85FDB}" name="Förändring _x000a_senaste året" dataDxfId="212"/>
    <tableColumn id="10" xr3:uid="{70EF019F-568B-406D-90AF-02C0DF090C51}" name="Förändring _x000a_senaste året, procent" dataDxfId="211" dataCellStyle="Procent"/>
    <tableColumn id="11" xr3:uid="{1F895EEA-4B1D-46A0-910C-E87CC23B19E0}" name="Förändring sen 2015" dataDxfId="210"/>
    <tableColumn id="12" xr3:uid="{A43FCCD0-EE47-4EF4-B9A5-12B3CE178CAD}" name="Förändring sen 2015, procent" dataDxfId="209" dataCellStyle="Procent"/>
  </tableColumns>
  <tableStyleInfo name="TableStyleLight1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D189A0-A8D2-44E2-AFC5-8CFB7931C8AD}" name="Tabell6" displayName="Tabell6" ref="A3:E111" totalsRowShown="0" headerRowDxfId="15" dataDxfId="14">
  <autoFilter ref="A3:E111" xr:uid="{15386E19-C2F8-420C-90D5-883C34312CDE}"/>
  <tableColumns count="5">
    <tableColumn id="1" xr3:uid="{62426A42-19AA-4F74-8825-F7AD5C9B42F4}" name="Brottskategori" dataDxfId="13"/>
    <tableColumn id="2" xr3:uid="{16756DC4-B087-428A-8EEC-03D5A3BD9173}" name="Deltider mellan hållpunkter" dataDxfId="12"/>
    <tableColumn id="3" xr3:uid="{796E37C3-CA06-4F1C-A657-47508AF20095}" name="Dagar _x000a_kvartil 1" dataDxfId="11"/>
    <tableColumn id="4" xr3:uid="{83B21B35-DFFF-42E7-8E8B-1707719457DA}" name="Dagar i median" dataDxfId="10"/>
    <tableColumn id="5" xr3:uid="{B5C5E6EC-A492-423D-BAA2-35A1AE969F0F}" name="Dagar _x000a_kvartil 3" dataDxfId="9"/>
  </tableColumns>
  <tableStyleInfo name="TableStyleLight1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B8E918-2C28-47F8-8EA2-355F79E4F1B9}" name="Tabell1" displayName="Tabell1" ref="A3:G7" totalsRowShown="0" headerRowDxfId="8" dataDxfId="7">
  <autoFilter ref="A3:G7" xr:uid="{FBD15F4A-8377-491B-8B18-89EFF7CD9754}"/>
  <tableColumns count="7">
    <tableColumn id="1" xr3:uid="{49B6EEA0-6320-48F9-8976-606F24C779F9}" name="Tid" dataDxfId="6"/>
    <tableColumn id="2" xr3:uid="{90AAFDF1-4972-487B-A6CD-1FFCC14DFE2E}" name="2015" dataDxfId="5"/>
    <tableColumn id="3" xr3:uid="{91BFAAE9-90F4-48DF-818A-7F8C1B7F4505}" name="2016" dataDxfId="4"/>
    <tableColumn id="4" xr3:uid="{A523F6FC-558D-4245-85BE-FBB9151F38EE}" name="2017" dataDxfId="3"/>
    <tableColumn id="5" xr3:uid="{1A33EF3D-CECC-4188-825D-95AD1557CC05}" name="2018" dataDxfId="2"/>
    <tableColumn id="6" xr3:uid="{71867D12-6582-49C1-9034-DC2E6685F96F}" name="2019" dataDxfId="1"/>
    <tableColumn id="7" xr3:uid="{32B4A3F0-CBC8-4495-ACE5-8514C70C4721}" name="2020" dataDxfId="0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A4B6D1B-D078-4EFA-8B21-5982CCB6756B}" name="Tabell9192021" displayName="Tabell9192021" ref="A3:E15" totalsRowShown="0" headerRowDxfId="208" dataDxfId="207">
  <autoFilter ref="A3:E15" xr:uid="{4112CCDB-7D22-402F-837D-67F0861402DF}"/>
  <tableColumns count="5">
    <tableColumn id="1" xr3:uid="{234F8774-1540-4BAA-8FAD-BBC93E51D908}" name="Brottskategori" dataDxfId="206"/>
    <tableColumn id="2" xr3:uid="{3AD7697E-8F52-40C1-A328-2170E37047E5}" name="Antal" dataDxfId="205"/>
    <tableColumn id="3" xr3:uid="{8E58AB81-2C89-4E89-A613-7C3458830217}" name="Dagar kvartil 1" dataDxfId="204"/>
    <tableColumn id="4" xr3:uid="{7E053604-0F81-460F-8650-CB8FFB7295F9}" name="Dagar kvartil 2 (median)" dataDxfId="203"/>
    <tableColumn id="5" xr3:uid="{86C594E0-5C89-4705-9CF5-3B86F955450A}" name="Dagar kvartil 3" dataDxfId="202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0B24809-53DA-447E-92F9-DB56AFAEC375}" name="Tabell7161718" displayName="Tabell7161718" ref="A3:E15" totalsRowShown="0" headerRowDxfId="201" dataDxfId="200">
  <autoFilter ref="A3:E15" xr:uid="{E7C0B5D4-BF9F-4830-8AE5-CB5E4BE6E996}"/>
  <sortState ref="A4:E15">
    <sortCondition descending="1" ref="E3:E15"/>
  </sortState>
  <tableColumns count="5">
    <tableColumn id="1" xr3:uid="{3C8FFAAE-9F14-4368-A1EA-0712EAE776B9}" name="Från slutredovisning till beslut i åtalsfrågan, dagar i median" dataDxfId="199"/>
    <tableColumn id="2" xr3:uid="{889B5801-D439-421A-95F0-21B0CBD1DC56}" name="Ungdomar (15−17 år) " dataDxfId="198"/>
    <tableColumn id="3" xr3:uid="{E9BC1A53-4341-43FD-AF74-BFAD15407614}" name="Vuxna (18 år och äldre) " dataDxfId="197"/>
    <tableColumn id="4" xr3:uid="{E2F4945F-CA7D-4F2B-8A88-7B473297A70D}" name="Ungdomar jämfört med vuxna" dataDxfId="196"/>
    <tableColumn id="5" xr3:uid="{6DDCA19F-7828-43B5-8F90-D58840FED481}" name="Sortering" dataDxfId="195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B50DC33-852A-410D-8CAF-99405153590F}" name="Tabell5131415" displayName="Tabell5131415" ref="A3:M27" totalsRowShown="0" headerRowDxfId="192">
  <autoFilter ref="A3:M27" xr:uid="{44AC1CAB-EDF6-4CFE-B35C-8F4FA801CEA9}"/>
  <sortState ref="A4:M27">
    <sortCondition ref="M3:M27"/>
  </sortState>
  <tableColumns count="13">
    <tableColumn id="1" xr3:uid="{A7E9E4E0-6F45-4015-905E-F6CE64E36FD7}" name="Brottskategori" dataDxfId="191"/>
    <tableColumn id="2" xr3:uid="{DFE93302-4AB6-45A7-857E-E2402851DF15}" name="Mått" dataDxfId="190"/>
    <tableColumn id="3" xr3:uid="{FFE5E600-FD5C-4802-942C-EF7ED16BFF4A}" name="2015" dataDxfId="189"/>
    <tableColumn id="4" xr3:uid="{5B647913-380B-4969-BC4F-435F33BD97C7}" name="2016" dataDxfId="188"/>
    <tableColumn id="5" xr3:uid="{25A983A1-4028-4F90-BAB0-AEC659B9C8BA}" name="2017" dataDxfId="187"/>
    <tableColumn id="6" xr3:uid="{58B3915E-711B-4477-9C79-F10D69EE13E8}" name="2018" dataDxfId="186"/>
    <tableColumn id="7" xr3:uid="{F97E7AC5-BB17-47B8-BD63-F5F0DFED8E93}" name="2019" dataDxfId="185"/>
    <tableColumn id="12" xr3:uid="{927CBD03-D5D0-4494-8F39-CE28C73E7741}" name="2020" dataDxfId="184"/>
    <tableColumn id="8" xr3:uid="{5C546C1C-636F-4E90-B08B-9DFC1A1C1AC1}" name="Förändring _x000a_senaste året" dataDxfId="183"/>
    <tableColumn id="9" xr3:uid="{089E450D-0ACF-4401-BE88-20064E3CFE4B}" name="Förändring _x000a_senaste året, procent" dataDxfId="182" dataCellStyle="Procent"/>
    <tableColumn id="10" xr3:uid="{A7E744DD-0DE1-4F44-A589-74D3970DFE11}" name="Förändring sen 2015" dataDxfId="181"/>
    <tableColumn id="11" xr3:uid="{13B842FE-E0C4-418B-8944-768328566864}" name="Förändring sen 2015, procent" dataDxfId="180" dataCellStyle="Procent"/>
    <tableColumn id="13" xr3:uid="{6AB63424-83E5-43E9-984E-3A203335798C}" name="sortera" dataDxfId="179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741C8E6-786C-49D0-B852-2645A242D0D9}" name="Tabell3101112" displayName="Tabell3101112" ref="A3:M51" totalsRowShown="0" headerRowDxfId="178" headerRowBorderDxfId="177" tableBorderDxfId="176">
  <autoFilter ref="A3:M51" xr:uid="{F1D18455-0848-4965-9C84-8D2266F2B858}"/>
  <tableColumns count="13">
    <tableColumn id="1" xr3:uid="{3B01E4F4-D22C-4656-B7DE-F7BBDBDBA026}" name="Brottskategori" dataDxfId="175"/>
    <tableColumn id="2" xr3:uid="{E3F923A1-C0D0-4C00-A08E-1AA5C131DFB8}" name="Mått" dataDxfId="174"/>
    <tableColumn id="3" xr3:uid="{6F8D4F6C-C31D-4F49-9D42-536B67FA8148}" name="Åldersgrupp" dataDxfId="173"/>
    <tableColumn id="4" xr3:uid="{0C8E7010-3028-4EAE-8F24-4EEC40340B3A}" name="2015" dataDxfId="172"/>
    <tableColumn id="5" xr3:uid="{03410FBB-9796-4181-8335-E1183686C813}" name="2016" dataDxfId="171"/>
    <tableColumn id="6" xr3:uid="{442B3919-21C3-47B1-AC81-EA859844E594}" name="2017" dataDxfId="170"/>
    <tableColumn id="7" xr3:uid="{846B780D-3025-4408-897D-72F10ECD0AAF}" name="2018" dataDxfId="169"/>
    <tableColumn id="8" xr3:uid="{0389ECA7-CBDA-49FE-8F1A-D909C68861D7}" name="2019" dataDxfId="168"/>
    <tableColumn id="13" xr3:uid="{87461A0F-9553-4F53-B052-E0684207682B}" name="2020" dataDxfId="167"/>
    <tableColumn id="9" xr3:uid="{9E987FDD-2843-41F8-AC34-614147879373}" name="Förändring _x000a_senaste året" dataDxfId="166"/>
    <tableColumn id="10" xr3:uid="{EB561800-1B41-4B45-AAF5-8DD79632BDD2}" name="Förändring _x000a_senaste året, procent" dataDxfId="165" dataCellStyle="Procent"/>
    <tableColumn id="11" xr3:uid="{F91275B5-DE48-4344-AD86-DDB458ABB0A8}" name="Förändring sen 2015" dataDxfId="164"/>
    <tableColumn id="12" xr3:uid="{69DDB0AD-3405-407A-A4E5-861CEAB6D11B}" name="Förändring sen 2015, procent" dataDxfId="163" dataCellStyle="Procent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846A20B-7BAE-4688-8521-B18C89279D97}" name="Tabell91920" displayName="Tabell91920" ref="A3:E15" totalsRowShown="0" headerRowDxfId="162" dataDxfId="161">
  <autoFilter ref="A3:E15" xr:uid="{C1539D6A-637C-4101-ABE1-C2EE5E2A6042}"/>
  <tableColumns count="5">
    <tableColumn id="1" xr3:uid="{E1427EC8-6413-49FA-9DA0-5F57546FD550}" name="Brottskategori" dataDxfId="160"/>
    <tableColumn id="2" xr3:uid="{95991A38-7F0D-4CC6-B6EE-43EC95610A8F}" name="Antal" dataDxfId="159"/>
    <tableColumn id="3" xr3:uid="{BFC19D11-9D70-49EF-B883-F77D28A1F49F}" name="Dagar kvartil 1" dataDxfId="158"/>
    <tableColumn id="4" xr3:uid="{7E124D10-F64D-4187-BAA7-19FFE416CB44}" name="Dagar kvartil 2 (median)" dataDxfId="157"/>
    <tableColumn id="5" xr3:uid="{F3A0F4AE-77AA-4F22-96F5-308CC66C17EA}" name="Dagar kvartil 3" dataDxfId="156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0833E9C-EF73-4EC4-9747-18FD605BB2A3}" name="Tabell71617" displayName="Tabell71617" ref="A3:D15" totalsRowShown="0" headerRowDxfId="155" dataDxfId="154">
  <autoFilter ref="A3:D15" xr:uid="{1F19602D-64C7-43B6-8CCA-DA3963939CD9}"/>
  <tableColumns count="4">
    <tableColumn id="1" xr3:uid="{A02348E6-E48F-4EC8-8CE5-093DE94DAEBE}" name="Från inledd förundersökning till nedläggning, dagar i median" dataDxfId="153"/>
    <tableColumn id="2" xr3:uid="{392E631D-493C-4F4A-8746-4654228F98ED}" name="Ungdomar (15−17 år) " dataDxfId="152"/>
    <tableColumn id="3" xr3:uid="{BE521F45-CF03-4655-B017-BCBC3ADB293F}" name="Vuxna (18 år och äldre) " dataDxfId="151"/>
    <tableColumn id="4" xr3:uid="{9393DBA2-D725-4550-9BB2-0F87F6FF1356}" name="Ungdomar jämfört med vuxna" dataDxfId="150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3C2637-33D3-48E1-B91C-AE024CEEAF11}" name="Tabell51314" displayName="Tabell51314" ref="A3:M27" totalsRowShown="0" headerRowDxfId="147">
  <autoFilter ref="A3:M27" xr:uid="{F6D0B66F-746F-4A64-B6F1-445183CA66FF}"/>
  <sortState ref="A4:M27">
    <sortCondition ref="M3:M27"/>
  </sortState>
  <tableColumns count="13">
    <tableColumn id="1" xr3:uid="{645C805F-1EDF-4F96-B191-05972146E12D}" name="Brottskategori" dataDxfId="146"/>
    <tableColumn id="2" xr3:uid="{F1C588D5-504A-409C-9087-C7C688274300}" name="Mått" dataDxfId="145"/>
    <tableColumn id="3" xr3:uid="{F6539A9E-A1BD-4926-9552-F74F9DDC5810}" name="2015" dataDxfId="144"/>
    <tableColumn id="4" xr3:uid="{E5B58448-7D90-4D39-8AB9-E12D254BEEEA}" name="2016" dataDxfId="143"/>
    <tableColumn id="5" xr3:uid="{6579ECC6-DC13-4039-BFFF-A2C167B30F67}" name="2017" dataDxfId="142"/>
    <tableColumn id="6" xr3:uid="{522557D5-3EE1-4AC0-ADB6-2F6F8BD881EA}" name="2018" dataDxfId="141"/>
    <tableColumn id="7" xr3:uid="{7E7D720F-C098-4B4B-BA82-24EE3B2F08A0}" name="2019" dataDxfId="140"/>
    <tableColumn id="12" xr3:uid="{5061E1AC-CBF3-456E-9731-33CB7802FE92}" name="2020" dataDxfId="139"/>
    <tableColumn id="8" xr3:uid="{8B6A8D22-867C-42EF-9BA3-90A6AE7F246E}" name="Förändring _x000a_senaste året" dataDxfId="138"/>
    <tableColumn id="9" xr3:uid="{3F32673F-3E9C-453F-8CF8-515CAE02B8C5}" name="Förändring _x000a_senaste året, procent" dataDxfId="137" dataCellStyle="Procent"/>
    <tableColumn id="10" xr3:uid="{624D8737-98F0-41F1-BC9C-1DE791C189C6}" name="Förändring sen 2015" dataDxfId="136"/>
    <tableColumn id="11" xr3:uid="{F0CCC231-62C6-49B2-ADB7-A979207B845D}" name="Förändring sen 2015, procent" dataDxfId="135" dataCellStyle="Procent"/>
    <tableColumn id="13" xr3:uid="{92C51C01-9496-4E91-9FCB-9C087B35EDED}" name="Sortera" dataDxfId="13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Brå ERS">
    <a:dk1>
      <a:sysClr val="windowText" lastClr="000000"/>
    </a:dk1>
    <a:lt1>
      <a:sysClr val="window" lastClr="FFFFFF"/>
    </a:lt1>
    <a:dk2>
      <a:srgbClr val="8996A0"/>
    </a:dk2>
    <a:lt2>
      <a:srgbClr val="A4AEB5"/>
    </a:lt2>
    <a:accent1>
      <a:srgbClr val="005293"/>
    </a:accent1>
    <a:accent2>
      <a:srgbClr val="9BB2CE"/>
    </a:accent2>
    <a:accent3>
      <a:srgbClr val="477F80"/>
    </a:accent3>
    <a:accent4>
      <a:srgbClr val="5BBBB7"/>
    </a:accent4>
    <a:accent5>
      <a:srgbClr val="963156"/>
    </a:accent5>
    <a:accent6>
      <a:srgbClr val="BEA5CA"/>
    </a:accent6>
    <a:hlink>
      <a:srgbClr val="0563C1"/>
    </a:hlink>
    <a:folHlink>
      <a:srgbClr val="8E258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Brå ERS">
    <a:dk1>
      <a:sysClr val="windowText" lastClr="000000"/>
    </a:dk1>
    <a:lt1>
      <a:sysClr val="window" lastClr="FFFFFF"/>
    </a:lt1>
    <a:dk2>
      <a:srgbClr val="8996A0"/>
    </a:dk2>
    <a:lt2>
      <a:srgbClr val="A4AEB5"/>
    </a:lt2>
    <a:accent1>
      <a:srgbClr val="005293"/>
    </a:accent1>
    <a:accent2>
      <a:srgbClr val="9BB2CE"/>
    </a:accent2>
    <a:accent3>
      <a:srgbClr val="477F80"/>
    </a:accent3>
    <a:accent4>
      <a:srgbClr val="5BBBB7"/>
    </a:accent4>
    <a:accent5>
      <a:srgbClr val="963156"/>
    </a:accent5>
    <a:accent6>
      <a:srgbClr val="BEA5CA"/>
    </a:accent6>
    <a:hlink>
      <a:srgbClr val="0563C1"/>
    </a:hlink>
    <a:folHlink>
      <a:srgbClr val="8E258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Brå ERS">
    <a:dk1>
      <a:sysClr val="windowText" lastClr="000000"/>
    </a:dk1>
    <a:lt1>
      <a:sysClr val="window" lastClr="FFFFFF"/>
    </a:lt1>
    <a:dk2>
      <a:srgbClr val="8996A0"/>
    </a:dk2>
    <a:lt2>
      <a:srgbClr val="A4AEB5"/>
    </a:lt2>
    <a:accent1>
      <a:srgbClr val="005293"/>
    </a:accent1>
    <a:accent2>
      <a:srgbClr val="9BB2CE"/>
    </a:accent2>
    <a:accent3>
      <a:srgbClr val="477F80"/>
    </a:accent3>
    <a:accent4>
      <a:srgbClr val="5BBBB7"/>
    </a:accent4>
    <a:accent5>
      <a:srgbClr val="963156"/>
    </a:accent5>
    <a:accent6>
      <a:srgbClr val="BEA5CA"/>
    </a:accent6>
    <a:hlink>
      <a:srgbClr val="0563C1"/>
    </a:hlink>
    <a:folHlink>
      <a:srgbClr val="8E258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Brå ERS">
    <a:dk1>
      <a:sysClr val="windowText" lastClr="000000"/>
    </a:dk1>
    <a:lt1>
      <a:sysClr val="window" lastClr="FFFFFF"/>
    </a:lt1>
    <a:dk2>
      <a:srgbClr val="8996A0"/>
    </a:dk2>
    <a:lt2>
      <a:srgbClr val="A4AEB5"/>
    </a:lt2>
    <a:accent1>
      <a:srgbClr val="005293"/>
    </a:accent1>
    <a:accent2>
      <a:srgbClr val="9BB2CE"/>
    </a:accent2>
    <a:accent3>
      <a:srgbClr val="477F80"/>
    </a:accent3>
    <a:accent4>
      <a:srgbClr val="5BBBB7"/>
    </a:accent4>
    <a:accent5>
      <a:srgbClr val="963156"/>
    </a:accent5>
    <a:accent6>
      <a:srgbClr val="BEA5CA"/>
    </a:accent6>
    <a:hlink>
      <a:srgbClr val="0563C1"/>
    </a:hlink>
    <a:folHlink>
      <a:srgbClr val="8E258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Brå ERS">
    <a:dk1>
      <a:sysClr val="windowText" lastClr="000000"/>
    </a:dk1>
    <a:lt1>
      <a:sysClr val="window" lastClr="FFFFFF"/>
    </a:lt1>
    <a:dk2>
      <a:srgbClr val="8996A0"/>
    </a:dk2>
    <a:lt2>
      <a:srgbClr val="A4AEB5"/>
    </a:lt2>
    <a:accent1>
      <a:srgbClr val="005293"/>
    </a:accent1>
    <a:accent2>
      <a:srgbClr val="9BB2CE"/>
    </a:accent2>
    <a:accent3>
      <a:srgbClr val="477F80"/>
    </a:accent3>
    <a:accent4>
      <a:srgbClr val="5BBBB7"/>
    </a:accent4>
    <a:accent5>
      <a:srgbClr val="963156"/>
    </a:accent5>
    <a:accent6>
      <a:srgbClr val="BEA5CA"/>
    </a:accent6>
    <a:hlink>
      <a:srgbClr val="0563C1"/>
    </a:hlink>
    <a:folHlink>
      <a:srgbClr val="8E258D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Brå diagram">
    <a:dk1>
      <a:sysClr val="windowText" lastClr="000000"/>
    </a:dk1>
    <a:lt1>
      <a:sysClr val="window" lastClr="FFFFFF"/>
    </a:lt1>
    <a:dk2>
      <a:srgbClr val="32648C"/>
    </a:dk2>
    <a:lt2>
      <a:srgbClr val="C8FAFA"/>
    </a:lt2>
    <a:accent1>
      <a:srgbClr val="00727A"/>
    </a:accent1>
    <a:accent2>
      <a:srgbClr val="7FB8BC"/>
    </a:accent2>
    <a:accent3>
      <a:srgbClr val="A5CED0"/>
    </a:accent3>
    <a:accent4>
      <a:srgbClr val="CCE3E4"/>
    </a:accent4>
    <a:accent5>
      <a:srgbClr val="DFEAEE"/>
    </a:accent5>
    <a:accent6>
      <a:srgbClr val="EBF4F0"/>
    </a:accent6>
    <a:hlink>
      <a:srgbClr val="289FE8"/>
    </a:hlink>
    <a:folHlink>
      <a:srgbClr val="7197D5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.se/statistik/brottmalsprocessen/genomstromningstider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A012-C24F-40AC-B999-4CBFF25A9679}">
  <dimension ref="A1:C43"/>
  <sheetViews>
    <sheetView tabSelected="1" zoomScaleNormal="100" workbookViewId="0">
      <pane ySplit="4" topLeftCell="A5" activePane="bottomLeft" state="frozen"/>
      <selection activeCell="E52" sqref="E52"/>
      <selection pane="bottomLeft" activeCell="B49" sqref="B49"/>
    </sheetView>
  </sheetViews>
  <sheetFormatPr defaultRowHeight="12" x14ac:dyDescent="0.2"/>
  <cols>
    <col min="1" max="1" width="5.85546875" style="3" bestFit="1" customWidth="1"/>
    <col min="2" max="2" width="122.5703125" style="36" bestFit="1" customWidth="1"/>
    <col min="3" max="3" width="10.85546875" style="3" customWidth="1"/>
    <col min="4" max="16384" width="9.140625" style="3"/>
  </cols>
  <sheetData>
    <row r="1" spans="1:3" x14ac:dyDescent="0.2">
      <c r="B1" s="58" t="s">
        <v>74</v>
      </c>
      <c r="C1" s="105"/>
    </row>
    <row r="2" spans="1:3" x14ac:dyDescent="0.2">
      <c r="B2" s="58"/>
      <c r="C2" s="105"/>
    </row>
    <row r="3" spans="1:3" s="59" customFormat="1" ht="24" x14ac:dyDescent="0.2">
      <c r="A3" s="57" t="s">
        <v>14</v>
      </c>
      <c r="B3" s="58" t="s">
        <v>70</v>
      </c>
      <c r="C3" s="58" t="s">
        <v>110</v>
      </c>
    </row>
    <row r="4" spans="1:3" s="59" customFormat="1" x14ac:dyDescent="0.2">
      <c r="B4" s="58"/>
      <c r="C4" s="106"/>
    </row>
    <row r="5" spans="1:3" x14ac:dyDescent="0.2">
      <c r="A5" s="3">
        <v>1</v>
      </c>
      <c r="B5" s="60" t="str">
        <f>'1'!A1</f>
        <v>Genomströmningstider för brottsmisstankar registrerade 2020 per åldersgrupp.</v>
      </c>
      <c r="C5" s="3" t="s">
        <v>135</v>
      </c>
    </row>
    <row r="6" spans="1:3" x14ac:dyDescent="0.2">
      <c r="A6" s="3">
        <v>2</v>
      </c>
      <c r="B6" s="60" t="str">
        <f>'2'!A$1</f>
        <v>Genomströmningstider för brottsmisstankar registrerade 2015-2020 per åldersgrupp.</v>
      </c>
    </row>
    <row r="7" spans="1:3" x14ac:dyDescent="0.2">
      <c r="B7" s="60"/>
    </row>
    <row r="8" spans="1:3" x14ac:dyDescent="0.2">
      <c r="A8" s="3">
        <v>3</v>
      </c>
      <c r="B8" s="60" t="str">
        <f>'3'!A1</f>
        <v>Genomströmningstider från registrering till beslut i åtalsfrågan för brottsmisstankar registrerade 2020 per brottskategori</v>
      </c>
      <c r="C8" s="3" t="s">
        <v>19</v>
      </c>
    </row>
    <row r="9" spans="1:3" x14ac:dyDescent="0.2">
      <c r="A9" s="3">
        <v>4</v>
      </c>
      <c r="B9" s="60" t="str">
        <f>'4'!A1</f>
        <v>Genomströmningstider från registrering till beslut i åtalsfrågan för brottsmisstankar registrerade 2020 per åldersgrupp och brottskategori.</v>
      </c>
      <c r="C9" s="3" t="s">
        <v>136</v>
      </c>
    </row>
    <row r="10" spans="1:3" x14ac:dyDescent="0.2">
      <c r="A10" s="3">
        <v>5</v>
      </c>
      <c r="B10" s="60" t="str">
        <f>'5'!A1</f>
        <v>Genomströmningstider från registrering till beslut i åtalsfrågan för brottsmisstankar registrerade 2015–2020 per brottskategori</v>
      </c>
      <c r="C10" s="3" t="s">
        <v>109</v>
      </c>
    </row>
    <row r="11" spans="1:3" x14ac:dyDescent="0.2">
      <c r="A11" s="3">
        <v>6</v>
      </c>
      <c r="B11" s="60" t="str">
        <f>'6'!A1</f>
        <v>Genomströmningstider från registrering till beslut i åtalsfrågan för brottsmisstankar registrerade 2015-2020 per åldersgrupp och brottskategori.</v>
      </c>
      <c r="C11" s="3" t="s">
        <v>26</v>
      </c>
    </row>
    <row r="12" spans="1:3" x14ac:dyDescent="0.2">
      <c r="B12" s="60"/>
    </row>
    <row r="13" spans="1:3" x14ac:dyDescent="0.2">
      <c r="A13" s="3">
        <v>7</v>
      </c>
      <c r="B13" s="60" t="str">
        <f>'7'!A1</f>
        <v>Genomströmningstider från inledd förundersökning till nedläggning för brottsmisstankar registrerade 2020 per brottskategori</v>
      </c>
      <c r="C13" s="3" t="s">
        <v>20</v>
      </c>
    </row>
    <row r="14" spans="1:3" x14ac:dyDescent="0.2">
      <c r="A14" s="3">
        <v>8</v>
      </c>
      <c r="B14" s="60" t="str">
        <f>'8'!A1</f>
        <v>Genomströmningstider från inledd förundersökning till nedläggning för brottsmisstankar registrerade 2020 per åldersgrupp och brottskategori.</v>
      </c>
    </row>
    <row r="15" spans="1:3" x14ac:dyDescent="0.2">
      <c r="A15" s="3">
        <v>9</v>
      </c>
      <c r="B15" s="60" t="str">
        <f>'9'!A1</f>
        <v>Genomströmningstider från inledd förundersökning till nedläggning för brottsmisstankar registrerade 2015-2020 per brottskategori</v>
      </c>
      <c r="C15" s="3" t="s">
        <v>21</v>
      </c>
    </row>
    <row r="16" spans="1:3" x14ac:dyDescent="0.2">
      <c r="A16" s="3">
        <v>10</v>
      </c>
      <c r="B16" s="60" t="str">
        <f>'10'!A1</f>
        <v>Genomströmningstider från inledd förundersökning till nedläggning för brottsmisstankar registrerade 2015-2020 per åldersgrupp och brottskategori.</v>
      </c>
    </row>
    <row r="17" spans="1:3" x14ac:dyDescent="0.2">
      <c r="B17" s="60"/>
    </row>
    <row r="18" spans="1:3" x14ac:dyDescent="0.2">
      <c r="A18" s="3">
        <v>11</v>
      </c>
      <c r="B18" s="60" t="str">
        <f>'11'!A1</f>
        <v>Genomströmningstider från inledd förundersökning till slutredovisning för brottsmisstankar registrerade 2020 per brottskategori</v>
      </c>
      <c r="C18" s="3" t="s">
        <v>22</v>
      </c>
    </row>
    <row r="19" spans="1:3" x14ac:dyDescent="0.2">
      <c r="A19" s="3">
        <v>12</v>
      </c>
      <c r="B19" s="60" t="str">
        <f>'12'!A1</f>
        <v>Genomströmningstider från inledd förundersökning till slutredovisning för brottsmisstankar registrerade 2020 per åldersgrupp och brottskategori.</v>
      </c>
      <c r="C19" s="3" t="s">
        <v>27</v>
      </c>
    </row>
    <row r="20" spans="1:3" x14ac:dyDescent="0.2">
      <c r="A20" s="3">
        <v>13</v>
      </c>
      <c r="B20" s="60" t="str">
        <f>'13'!A1</f>
        <v>Genomströmningstider från inledd förundersökning till slutredovisning för brottsmisstankar registrerade 2015–2020 per brottskategori</v>
      </c>
      <c r="C20" s="3" t="s">
        <v>23</v>
      </c>
    </row>
    <row r="21" spans="1:3" x14ac:dyDescent="0.2">
      <c r="A21" s="3">
        <v>14</v>
      </c>
      <c r="B21" s="60" t="str">
        <f>'14'!A$1</f>
        <v>Genomströmningstider från inledd förundersökning till slutredovisning för brottsmisstankar registrerade 2015-2020 per åldersgrupp och brottskategori.</v>
      </c>
    </row>
    <row r="22" spans="1:3" x14ac:dyDescent="0.2">
      <c r="B22" s="60"/>
    </row>
    <row r="23" spans="1:3" x14ac:dyDescent="0.2">
      <c r="A23" s="3">
        <v>15</v>
      </c>
      <c r="B23" s="60" t="str">
        <f>'15'!A$1</f>
        <v>Genomströmningstider från slutredovisning till beslut i åtalsfrågan för brottsmisstankar registrerade 2020 per brottskategori</v>
      </c>
    </row>
    <row r="24" spans="1:3" x14ac:dyDescent="0.2">
      <c r="A24" s="3">
        <v>16</v>
      </c>
      <c r="B24" s="60" t="str">
        <f>'16'!A1</f>
        <v>Genomströmningstider från slutredovisning till beslut i åtalsfrågan för brottsmisstankar registrerade 2020 per åldersgrupp och brottskategori.</v>
      </c>
    </row>
    <row r="25" spans="1:3" x14ac:dyDescent="0.2">
      <c r="A25" s="3">
        <v>17</v>
      </c>
      <c r="B25" s="60" t="str">
        <f>'17'!A$1</f>
        <v>Genomströmningstider från slutredovisning till beslut i åtalsfrågan för brottsmisstankar registrerade 2015–2020 per brottskategori</v>
      </c>
      <c r="C25" s="3" t="s">
        <v>24</v>
      </c>
    </row>
    <row r="26" spans="1:3" x14ac:dyDescent="0.2">
      <c r="A26" s="3">
        <v>18</v>
      </c>
      <c r="B26" s="60" t="str">
        <f>'18'!A$1</f>
        <v>Genomströmningstider från slutredovisning till beslut i åtalsfrågan för brottsmisstankar registrerade 2015-2020 per åldersgrupp och brottskategori.</v>
      </c>
      <c r="C26" s="3" t="s">
        <v>108</v>
      </c>
    </row>
    <row r="27" spans="1:3" x14ac:dyDescent="0.2">
      <c r="A27" s="3">
        <v>19</v>
      </c>
      <c r="B27" s="60" t="str">
        <f>'19'!A$1</f>
        <v>Genomströmningstider från slutredovisning till beslut i åtalsfrågan för brottsmisstankar registrerade 2015–2020 efter de olika besluten i åtalsfrågan.</v>
      </c>
      <c r="C27" s="3" t="s">
        <v>25</v>
      </c>
    </row>
    <row r="28" spans="1:3" x14ac:dyDescent="0.2">
      <c r="B28" s="60"/>
    </row>
    <row r="29" spans="1:3" x14ac:dyDescent="0.2">
      <c r="A29" s="3">
        <v>20</v>
      </c>
      <c r="B29" s="60" t="str">
        <f>'20'!A$1</f>
        <v>Genomströmningstider för brottsmisstankar registrerade 2020 för olika deltider mellan hållpunkter per brottskategori</v>
      </c>
      <c r="C29" s="3" t="s">
        <v>137</v>
      </c>
    </row>
    <row r="30" spans="1:3" x14ac:dyDescent="0.2">
      <c r="B30" s="60"/>
    </row>
    <row r="31" spans="1:3" x14ac:dyDescent="0.2">
      <c r="A31" s="3">
        <v>21</v>
      </c>
      <c r="B31" s="60" t="str">
        <f>'21'!A1</f>
        <v>Tid från delgivning av skälig brottsmisstanke till beslut i åtalsfrågan för brottsmisstankar riktade mot ungdomar (15-17 år)</v>
      </c>
      <c r="C31" s="3" t="s">
        <v>138</v>
      </c>
    </row>
    <row r="33" spans="2:3" x14ac:dyDescent="0.2">
      <c r="B33" s="61" t="s">
        <v>15</v>
      </c>
    </row>
    <row r="34" spans="2:3" x14ac:dyDescent="0.2">
      <c r="B34" s="61" t="s">
        <v>16</v>
      </c>
    </row>
    <row r="35" spans="2:3" x14ac:dyDescent="0.2">
      <c r="B35" s="61" t="s">
        <v>29</v>
      </c>
      <c r="C35" s="105"/>
    </row>
    <row r="36" spans="2:3" x14ac:dyDescent="0.2">
      <c r="B36" s="61" t="s">
        <v>42</v>
      </c>
      <c r="C36" s="105"/>
    </row>
    <row r="37" spans="2:3" x14ac:dyDescent="0.2">
      <c r="B37" s="2"/>
      <c r="C37" s="105"/>
    </row>
    <row r="38" spans="2:3" x14ac:dyDescent="0.2">
      <c r="B38" s="62" t="s">
        <v>118</v>
      </c>
    </row>
    <row r="39" spans="2:3" x14ac:dyDescent="0.2">
      <c r="B39" s="62" t="s">
        <v>17</v>
      </c>
    </row>
    <row r="40" spans="2:3" x14ac:dyDescent="0.2">
      <c r="B40" s="62" t="s">
        <v>71</v>
      </c>
    </row>
    <row r="41" spans="2:3" x14ac:dyDescent="0.2">
      <c r="B41" s="63" t="s">
        <v>28</v>
      </c>
    </row>
    <row r="42" spans="2:3" x14ac:dyDescent="0.2">
      <c r="B42" s="62" t="s">
        <v>18</v>
      </c>
    </row>
    <row r="43" spans="2:3" x14ac:dyDescent="0.2">
      <c r="B43" s="63"/>
    </row>
  </sheetData>
  <autoFilter ref="A3:C50" xr:uid="{E6136969-AD8A-4ABC-92C6-B96F850ADF29}"/>
  <hyperlinks>
    <hyperlink ref="B41" r:id="rId1" xr:uid="{6A36B94B-8561-47E3-9F42-B44BA23AA19D}"/>
    <hyperlink ref="B5" location="'1'!A1" display="'1'!A1" xr:uid="{92BBFA57-4AD6-4231-B4D2-395BA622BD69}"/>
    <hyperlink ref="B8" location="'3'!A1" display="'3'!A1" xr:uid="{263ABF30-6514-404E-B3CF-6C8FFCFFD859}"/>
    <hyperlink ref="B10" location="'5'!A1" display="'5'!A1" xr:uid="{B9806731-1C6C-44A6-856D-AECA825C1B4D}"/>
    <hyperlink ref="B13" location="'7'!A1" display="'7'!A1" xr:uid="{0008531A-BF4B-4347-8F56-CFFC5C8ED187}"/>
    <hyperlink ref="B15" location="'9'!A1" display="'9'!A1" xr:uid="{6057C9F0-F112-45FB-BD2F-68720AB375BB}"/>
    <hyperlink ref="B18" location="'11'!A1" display="'11'!A1" xr:uid="{1F5CDF3C-D070-43D7-A104-8253B1A8B463}"/>
    <hyperlink ref="B20" location="'13'!A1" display="'13'!A1" xr:uid="{993489D2-32D9-4904-AE55-FD5CEA06FDD7}"/>
    <hyperlink ref="B23" location="'15'!A1" display="'15'!A1" xr:uid="{E3D5EAD8-281D-4812-A01F-ADE92851F148}"/>
    <hyperlink ref="B25" location="'17'!A1" display="'17'!A1" xr:uid="{F66A4793-03D8-45FD-9F6D-12B0614AF417}"/>
    <hyperlink ref="B27" location="'19'!A1" display="'19'!A1" xr:uid="{808CE4A0-AB6F-4AB1-BF75-6B60FF94D0E2}"/>
    <hyperlink ref="B6" location="'11'!A1" display="'11'!A1" xr:uid="{D713DAF7-9C44-4993-8542-280568F2B3BF}"/>
    <hyperlink ref="B29" location="'11'!A1" display="'11'!A1" xr:uid="{EC50453F-4584-4DCD-AF02-406EDB3F03EA}"/>
    <hyperlink ref="B6" location="'2'!A1" display="'2'!A1" xr:uid="{640393ED-0F5F-4D8A-9B9A-BF2F70E059E1}"/>
    <hyperlink ref="B9" location="'4'!A1" display="'4'!A1" xr:uid="{736185BE-6995-4BED-A925-8A8CBD2B919B}"/>
    <hyperlink ref="B11" location="'6'!A1" display="'6'!A1" xr:uid="{592BF155-641B-4716-BEB8-D0259BE497EC}"/>
    <hyperlink ref="B16" location="'10'!A1" display="'10'!A1" xr:uid="{2CCD9140-F430-4CA1-AE42-B52EE72905C4}"/>
    <hyperlink ref="B21" location="'14'!A1" display="'14'!A1" xr:uid="{1CA31E99-C379-4EBE-B9F9-6CC0417414CB}"/>
    <hyperlink ref="B26" location="'18'!A1" display="'18'!A1" xr:uid="{0D7C86A3-FC5A-4634-8FD7-D2196AD203E6}"/>
    <hyperlink ref="B29" location="'20'!A1" display="'20'!A1" xr:uid="{DFE97CA5-A26F-4A68-B158-F166CC968FA2}"/>
    <hyperlink ref="B14" location="'8'!A1" display="'8'!A1" xr:uid="{66862DF4-B4E0-4F48-BC74-ED98558C0971}"/>
    <hyperlink ref="B19" location="'12'!A1" display="'12'!A1" xr:uid="{251A57A7-7FD4-4BDB-8E0A-D9647FD1A8B0}"/>
    <hyperlink ref="B24" location="'16'!A1" display="'16'!A1" xr:uid="{FBD54A17-0BA7-4C86-8E88-BBCB489F9C7D}"/>
    <hyperlink ref="B31" location="'21'!A1" display="'21'!A1" xr:uid="{CF761F2B-4410-442D-BA1D-369FDE5315E4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7F19-262A-4B93-9FED-05E8774643F2}">
  <dimension ref="A1:M58"/>
  <sheetViews>
    <sheetView showGridLines="0" zoomScaleNormal="100" workbookViewId="0">
      <selection activeCell="L44" sqref="L44"/>
    </sheetView>
  </sheetViews>
  <sheetFormatPr defaultRowHeight="12" x14ac:dyDescent="0.2"/>
  <cols>
    <col min="1" max="1" width="34.7109375" style="8" customWidth="1"/>
    <col min="2" max="2" width="13.140625" style="8" bestFit="1" customWidth="1"/>
    <col min="3" max="7" width="7.42578125" style="8" bestFit="1" customWidth="1"/>
    <col min="8" max="8" width="7.42578125" style="8" customWidth="1"/>
    <col min="9" max="12" width="9" style="8" customWidth="1"/>
    <col min="13" max="13" width="9.140625" style="44"/>
    <col min="14" max="16384" width="9.140625" style="8"/>
  </cols>
  <sheetData>
    <row r="1" spans="1:13" x14ac:dyDescent="0.2">
      <c r="A1" s="9" t="s">
        <v>86</v>
      </c>
    </row>
    <row r="2" spans="1:13" x14ac:dyDescent="0.2">
      <c r="A2" s="45" t="s">
        <v>52</v>
      </c>
      <c r="C2" s="10"/>
    </row>
    <row r="3" spans="1:13" ht="48" x14ac:dyDescent="0.2">
      <c r="A3" s="5" t="s">
        <v>2</v>
      </c>
      <c r="B3" s="5" t="s">
        <v>55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95</v>
      </c>
      <c r="I3" s="5" t="s">
        <v>56</v>
      </c>
      <c r="J3" s="5" t="s">
        <v>57</v>
      </c>
      <c r="K3" s="5" t="s">
        <v>50</v>
      </c>
      <c r="L3" s="5" t="s">
        <v>68</v>
      </c>
      <c r="M3" s="116" t="s">
        <v>122</v>
      </c>
    </row>
    <row r="4" spans="1:13" x14ac:dyDescent="0.2">
      <c r="A4" s="33" t="s">
        <v>67</v>
      </c>
      <c r="B4" s="64" t="s">
        <v>54</v>
      </c>
      <c r="C4" s="13">
        <v>40</v>
      </c>
      <c r="D4" s="13">
        <v>43</v>
      </c>
      <c r="E4" s="13">
        <v>43</v>
      </c>
      <c r="F4" s="13">
        <v>40</v>
      </c>
      <c r="G4" s="13">
        <v>38</v>
      </c>
      <c r="H4" s="13">
        <v>33</v>
      </c>
      <c r="I4" s="14">
        <v>-5</v>
      </c>
      <c r="J4" s="15">
        <v>-0.13157894736842105</v>
      </c>
      <c r="K4" s="31">
        <v>-7</v>
      </c>
      <c r="L4" s="32">
        <v>-0.17499999999999999</v>
      </c>
      <c r="M4" s="44">
        <v>1</v>
      </c>
    </row>
    <row r="5" spans="1:13" x14ac:dyDescent="0.2">
      <c r="A5" s="33" t="s">
        <v>4</v>
      </c>
      <c r="B5" s="64" t="s">
        <v>54</v>
      </c>
      <c r="C5" s="13">
        <v>41</v>
      </c>
      <c r="D5" s="13">
        <v>44</v>
      </c>
      <c r="E5" s="13">
        <v>47</v>
      </c>
      <c r="F5" s="13">
        <v>47</v>
      </c>
      <c r="G5" s="13">
        <v>45</v>
      </c>
      <c r="H5" s="13">
        <v>38</v>
      </c>
      <c r="I5" s="14">
        <v>-7</v>
      </c>
      <c r="J5" s="15">
        <v>-0.15555555555555556</v>
      </c>
      <c r="K5" s="31">
        <v>-3</v>
      </c>
      <c r="L5" s="32">
        <v>-7.3170731707317069E-2</v>
      </c>
      <c r="M5" s="44">
        <v>2</v>
      </c>
    </row>
    <row r="6" spans="1:13" x14ac:dyDescent="0.2">
      <c r="A6" s="76" t="s">
        <v>69</v>
      </c>
      <c r="B6" s="64" t="s">
        <v>54</v>
      </c>
      <c r="C6" s="13">
        <v>40</v>
      </c>
      <c r="D6" s="13">
        <v>44</v>
      </c>
      <c r="E6" s="13">
        <v>48</v>
      </c>
      <c r="F6" s="13">
        <v>42</v>
      </c>
      <c r="G6" s="13">
        <v>43</v>
      </c>
      <c r="H6" s="13">
        <v>36</v>
      </c>
      <c r="I6" s="14">
        <v>-7</v>
      </c>
      <c r="J6" s="15">
        <v>-0.16279069767441862</v>
      </c>
      <c r="K6" s="31">
        <v>-4</v>
      </c>
      <c r="L6" s="32">
        <v>-0.1</v>
      </c>
      <c r="M6" s="44">
        <v>3</v>
      </c>
    </row>
    <row r="7" spans="1:13" x14ac:dyDescent="0.2">
      <c r="A7" s="33" t="s">
        <v>6</v>
      </c>
      <c r="B7" s="64" t="s">
        <v>54</v>
      </c>
      <c r="C7" s="13">
        <v>53</v>
      </c>
      <c r="D7" s="13">
        <v>55</v>
      </c>
      <c r="E7" s="13">
        <v>61</v>
      </c>
      <c r="F7" s="13">
        <v>66</v>
      </c>
      <c r="G7" s="13">
        <v>63</v>
      </c>
      <c r="H7" s="13">
        <v>63</v>
      </c>
      <c r="I7" s="14">
        <v>0</v>
      </c>
      <c r="J7" s="15">
        <v>0</v>
      </c>
      <c r="K7" s="31">
        <v>10</v>
      </c>
      <c r="L7" s="32">
        <v>0.18867924528301888</v>
      </c>
      <c r="M7" s="44">
        <v>4</v>
      </c>
    </row>
    <row r="8" spans="1:13" x14ac:dyDescent="0.2">
      <c r="A8" s="33" t="s">
        <v>7</v>
      </c>
      <c r="B8" s="64" t="s">
        <v>54</v>
      </c>
      <c r="C8" s="13">
        <v>28</v>
      </c>
      <c r="D8" s="13">
        <v>33</v>
      </c>
      <c r="E8" s="13">
        <v>34</v>
      </c>
      <c r="F8" s="13">
        <v>31</v>
      </c>
      <c r="G8" s="13">
        <v>30</v>
      </c>
      <c r="H8" s="13">
        <v>27</v>
      </c>
      <c r="I8" s="14">
        <v>-3</v>
      </c>
      <c r="J8" s="15">
        <v>-0.1</v>
      </c>
      <c r="K8" s="31">
        <v>-1</v>
      </c>
      <c r="L8" s="32">
        <v>-3.5714285714285712E-2</v>
      </c>
      <c r="M8" s="44">
        <v>5</v>
      </c>
    </row>
    <row r="9" spans="1:13" x14ac:dyDescent="0.2">
      <c r="A9" s="33" t="s">
        <v>8</v>
      </c>
      <c r="B9" s="64" t="s">
        <v>54</v>
      </c>
      <c r="C9" s="13">
        <v>59</v>
      </c>
      <c r="D9" s="13">
        <v>62</v>
      </c>
      <c r="E9" s="13">
        <v>62</v>
      </c>
      <c r="F9" s="13">
        <v>57</v>
      </c>
      <c r="G9" s="13">
        <v>54</v>
      </c>
      <c r="H9" s="13">
        <v>49</v>
      </c>
      <c r="I9" s="14">
        <v>-5</v>
      </c>
      <c r="J9" s="15">
        <v>-9.2592592592592587E-2</v>
      </c>
      <c r="K9" s="31">
        <v>-10</v>
      </c>
      <c r="L9" s="32">
        <v>-0.16949152542372881</v>
      </c>
      <c r="M9" s="44">
        <v>6</v>
      </c>
    </row>
    <row r="10" spans="1:13" x14ac:dyDescent="0.2">
      <c r="A10" s="33" t="s">
        <v>9</v>
      </c>
      <c r="B10" s="64" t="s">
        <v>54</v>
      </c>
      <c r="C10" s="13">
        <v>48</v>
      </c>
      <c r="D10" s="13">
        <v>54</v>
      </c>
      <c r="E10" s="13">
        <v>48</v>
      </c>
      <c r="F10" s="13">
        <v>48</v>
      </c>
      <c r="G10" s="13">
        <v>44</v>
      </c>
      <c r="H10" s="13">
        <v>38</v>
      </c>
      <c r="I10" s="14">
        <v>-6</v>
      </c>
      <c r="J10" s="15">
        <v>-0.13636363636363635</v>
      </c>
      <c r="K10" s="31">
        <v>-10</v>
      </c>
      <c r="L10" s="32">
        <v>-0.20833333333333334</v>
      </c>
      <c r="M10" s="44">
        <v>7</v>
      </c>
    </row>
    <row r="11" spans="1:13" x14ac:dyDescent="0.2">
      <c r="A11" s="33" t="s">
        <v>10</v>
      </c>
      <c r="B11" s="64" t="s">
        <v>54</v>
      </c>
      <c r="C11" s="13">
        <v>41</v>
      </c>
      <c r="D11" s="13">
        <v>40</v>
      </c>
      <c r="E11" s="13">
        <v>44</v>
      </c>
      <c r="F11" s="13">
        <v>35</v>
      </c>
      <c r="G11" s="13">
        <v>37</v>
      </c>
      <c r="H11" s="13">
        <v>33</v>
      </c>
      <c r="I11" s="14">
        <v>-4</v>
      </c>
      <c r="J11" s="15">
        <v>-0.10810810810810811</v>
      </c>
      <c r="K11" s="31">
        <v>-8</v>
      </c>
      <c r="L11" s="32">
        <v>-0.1951219512195122</v>
      </c>
      <c r="M11" s="44">
        <v>8</v>
      </c>
    </row>
    <row r="12" spans="1:13" x14ac:dyDescent="0.2">
      <c r="A12" s="33" t="s">
        <v>11</v>
      </c>
      <c r="B12" s="64" t="s">
        <v>54</v>
      </c>
      <c r="C12" s="13">
        <v>51</v>
      </c>
      <c r="D12" s="13">
        <v>50</v>
      </c>
      <c r="E12" s="13">
        <v>54</v>
      </c>
      <c r="F12" s="13">
        <v>55</v>
      </c>
      <c r="G12" s="13">
        <v>50</v>
      </c>
      <c r="H12" s="13">
        <v>53</v>
      </c>
      <c r="I12" s="14">
        <v>3</v>
      </c>
      <c r="J12" s="15">
        <v>0.06</v>
      </c>
      <c r="K12" s="31">
        <v>2</v>
      </c>
      <c r="L12" s="32">
        <v>3.9215686274509803E-2</v>
      </c>
      <c r="M12" s="44">
        <v>9</v>
      </c>
    </row>
    <row r="13" spans="1:13" x14ac:dyDescent="0.2">
      <c r="A13" s="33" t="s">
        <v>1</v>
      </c>
      <c r="B13" s="64" t="s">
        <v>54</v>
      </c>
      <c r="C13" s="13">
        <v>34</v>
      </c>
      <c r="D13" s="13">
        <v>33</v>
      </c>
      <c r="E13" s="13">
        <v>34</v>
      </c>
      <c r="F13" s="13">
        <v>29</v>
      </c>
      <c r="G13" s="13">
        <v>23</v>
      </c>
      <c r="H13" s="13">
        <v>20</v>
      </c>
      <c r="I13" s="14">
        <v>-3</v>
      </c>
      <c r="J13" s="15">
        <v>-0.13043478260869565</v>
      </c>
      <c r="K13" s="31">
        <v>-14</v>
      </c>
      <c r="L13" s="32">
        <v>-0.41176470588235292</v>
      </c>
      <c r="M13" s="44">
        <v>10</v>
      </c>
    </row>
    <row r="14" spans="1:13" x14ac:dyDescent="0.2">
      <c r="A14" s="33" t="s">
        <v>0</v>
      </c>
      <c r="B14" s="64" t="s">
        <v>54</v>
      </c>
      <c r="C14" s="13">
        <v>25</v>
      </c>
      <c r="D14" s="13">
        <v>24</v>
      </c>
      <c r="E14" s="13">
        <v>24</v>
      </c>
      <c r="F14" s="13">
        <v>21</v>
      </c>
      <c r="G14" s="13">
        <v>17</v>
      </c>
      <c r="H14" s="13">
        <v>14</v>
      </c>
      <c r="I14" s="14">
        <v>-3</v>
      </c>
      <c r="J14" s="15">
        <v>-0.17647058823529413</v>
      </c>
      <c r="K14" s="31">
        <v>-11</v>
      </c>
      <c r="L14" s="32">
        <v>-0.44</v>
      </c>
      <c r="M14" s="44">
        <v>11</v>
      </c>
    </row>
    <row r="15" spans="1:13" x14ac:dyDescent="0.2">
      <c r="A15" s="76" t="s">
        <v>3</v>
      </c>
      <c r="B15" s="64" t="s">
        <v>54</v>
      </c>
      <c r="C15" s="13">
        <v>74</v>
      </c>
      <c r="D15" s="13">
        <v>84</v>
      </c>
      <c r="E15" s="13">
        <v>77</v>
      </c>
      <c r="F15" s="13">
        <v>74</v>
      </c>
      <c r="G15" s="13">
        <v>86</v>
      </c>
      <c r="H15" s="13">
        <v>65</v>
      </c>
      <c r="I15" s="14">
        <v>-21</v>
      </c>
      <c r="J15" s="15">
        <v>-0.2441860465116279</v>
      </c>
      <c r="K15" s="31">
        <v>-9</v>
      </c>
      <c r="L15" s="32">
        <v>-0.12162162162162163</v>
      </c>
      <c r="M15" s="44">
        <v>12</v>
      </c>
    </row>
    <row r="16" spans="1:13" x14ac:dyDescent="0.2">
      <c r="A16" s="33" t="s">
        <v>67</v>
      </c>
      <c r="B16" s="74" t="s">
        <v>12</v>
      </c>
      <c r="C16" s="13">
        <v>237244</v>
      </c>
      <c r="D16" s="13">
        <v>236295</v>
      </c>
      <c r="E16" s="13">
        <v>233655</v>
      </c>
      <c r="F16" s="13">
        <v>246181</v>
      </c>
      <c r="G16" s="13">
        <v>268678</v>
      </c>
      <c r="H16" s="13">
        <v>297627</v>
      </c>
      <c r="I16" s="14">
        <v>28949</v>
      </c>
      <c r="J16" s="15">
        <v>0.10774607522759586</v>
      </c>
      <c r="K16" s="31">
        <v>60383</v>
      </c>
      <c r="L16" s="32">
        <v>0.25451855473689533</v>
      </c>
      <c r="M16" s="44">
        <v>13</v>
      </c>
    </row>
    <row r="17" spans="1:13" x14ac:dyDescent="0.2">
      <c r="A17" s="33" t="s">
        <v>4</v>
      </c>
      <c r="B17" s="74" t="s">
        <v>12</v>
      </c>
      <c r="C17" s="13">
        <v>40269</v>
      </c>
      <c r="D17" s="13">
        <v>41377</v>
      </c>
      <c r="E17" s="13">
        <v>38443</v>
      </c>
      <c r="F17" s="13">
        <v>39942</v>
      </c>
      <c r="G17" s="13">
        <v>41916</v>
      </c>
      <c r="H17" s="13">
        <v>42359</v>
      </c>
      <c r="I17" s="14">
        <v>443</v>
      </c>
      <c r="J17" s="15">
        <v>1.0568756560740529E-2</v>
      </c>
      <c r="K17" s="31">
        <v>2090</v>
      </c>
      <c r="L17" s="32">
        <v>5.190096600362562E-2</v>
      </c>
      <c r="M17" s="44">
        <v>14</v>
      </c>
    </row>
    <row r="18" spans="1:13" x14ac:dyDescent="0.2">
      <c r="A18" s="76" t="s">
        <v>69</v>
      </c>
      <c r="B18" s="74" t="s">
        <v>12</v>
      </c>
      <c r="C18" s="13">
        <v>41134</v>
      </c>
      <c r="D18" s="13">
        <v>43152</v>
      </c>
      <c r="E18" s="13">
        <v>39385</v>
      </c>
      <c r="F18" s="13">
        <v>42556</v>
      </c>
      <c r="G18" s="13">
        <v>46384</v>
      </c>
      <c r="H18" s="13">
        <v>46733</v>
      </c>
      <c r="I18" s="14">
        <v>349</v>
      </c>
      <c r="J18" s="15">
        <v>7.5241462573301136E-3</v>
      </c>
      <c r="K18" s="31">
        <v>5599</v>
      </c>
      <c r="L18" s="32">
        <v>0.13611610832887636</v>
      </c>
      <c r="M18" s="44">
        <v>15</v>
      </c>
    </row>
    <row r="19" spans="1:13" x14ac:dyDescent="0.2">
      <c r="A19" s="33" t="s">
        <v>6</v>
      </c>
      <c r="B19" s="74" t="s">
        <v>12</v>
      </c>
      <c r="C19" s="13">
        <v>5959</v>
      </c>
      <c r="D19" s="13">
        <v>6689</v>
      </c>
      <c r="E19" s="13">
        <v>7458</v>
      </c>
      <c r="F19" s="13">
        <v>8172</v>
      </c>
      <c r="G19" s="13">
        <v>8787</v>
      </c>
      <c r="H19" s="13">
        <v>9324</v>
      </c>
      <c r="I19" s="14">
        <v>537</v>
      </c>
      <c r="J19" s="15">
        <v>6.1113007852509386E-2</v>
      </c>
      <c r="K19" s="31">
        <v>3365</v>
      </c>
      <c r="L19" s="32">
        <v>0.56469206242658165</v>
      </c>
      <c r="M19" s="44">
        <v>16</v>
      </c>
    </row>
    <row r="20" spans="1:13" x14ac:dyDescent="0.2">
      <c r="A20" s="33" t="s">
        <v>7</v>
      </c>
      <c r="B20" s="74" t="s">
        <v>12</v>
      </c>
      <c r="C20" s="13">
        <v>31776</v>
      </c>
      <c r="D20" s="13">
        <v>29829</v>
      </c>
      <c r="E20" s="13">
        <v>28762</v>
      </c>
      <c r="F20" s="13">
        <v>27986</v>
      </c>
      <c r="G20" s="13">
        <v>27931</v>
      </c>
      <c r="H20" s="13">
        <v>30486</v>
      </c>
      <c r="I20" s="14">
        <v>2555</v>
      </c>
      <c r="J20" s="15">
        <v>9.147542157459454E-2</v>
      </c>
      <c r="K20" s="31">
        <v>-1290</v>
      </c>
      <c r="L20" s="32">
        <v>-4.0596676737160123E-2</v>
      </c>
      <c r="M20" s="44">
        <v>17</v>
      </c>
    </row>
    <row r="21" spans="1:13" x14ac:dyDescent="0.2">
      <c r="A21" s="33" t="s">
        <v>8</v>
      </c>
      <c r="B21" s="74" t="s">
        <v>12</v>
      </c>
      <c r="C21" s="13">
        <v>25085</v>
      </c>
      <c r="D21" s="13">
        <v>21670</v>
      </c>
      <c r="E21" s="13">
        <v>22572</v>
      </c>
      <c r="F21" s="13">
        <v>25989</v>
      </c>
      <c r="G21" s="13">
        <v>28796</v>
      </c>
      <c r="H21" s="13">
        <v>36144</v>
      </c>
      <c r="I21" s="14">
        <v>7348</v>
      </c>
      <c r="J21" s="15">
        <v>0.25517432976802334</v>
      </c>
      <c r="K21" s="31">
        <v>11059</v>
      </c>
      <c r="L21" s="32">
        <v>0.44086107235399641</v>
      </c>
      <c r="M21" s="44">
        <v>18</v>
      </c>
    </row>
    <row r="22" spans="1:13" x14ac:dyDescent="0.2">
      <c r="A22" s="33" t="s">
        <v>9</v>
      </c>
      <c r="B22" s="74" t="s">
        <v>12</v>
      </c>
      <c r="C22" s="13">
        <v>8255</v>
      </c>
      <c r="D22" s="13">
        <v>8329</v>
      </c>
      <c r="E22" s="13">
        <v>7925</v>
      </c>
      <c r="F22" s="13">
        <v>7544</v>
      </c>
      <c r="G22" s="13">
        <v>8298</v>
      </c>
      <c r="H22" s="13">
        <v>8796</v>
      </c>
      <c r="I22" s="14">
        <v>498</v>
      </c>
      <c r="J22" s="15">
        <v>6.0014461315979754E-2</v>
      </c>
      <c r="K22" s="31">
        <v>541</v>
      </c>
      <c r="L22" s="32">
        <v>6.5536038764385227E-2</v>
      </c>
      <c r="M22" s="44">
        <v>19</v>
      </c>
    </row>
    <row r="23" spans="1:13" x14ac:dyDescent="0.2">
      <c r="A23" s="33" t="s">
        <v>10</v>
      </c>
      <c r="B23" s="74" t="s">
        <v>12</v>
      </c>
      <c r="C23" s="13">
        <v>5335</v>
      </c>
      <c r="D23" s="13">
        <v>4781</v>
      </c>
      <c r="E23" s="13">
        <v>4725</v>
      </c>
      <c r="F23" s="13">
        <v>4683</v>
      </c>
      <c r="G23" s="13">
        <v>5523</v>
      </c>
      <c r="H23" s="13">
        <v>5734</v>
      </c>
      <c r="I23" s="14">
        <v>211</v>
      </c>
      <c r="J23" s="15">
        <v>3.8203874705775846E-2</v>
      </c>
      <c r="K23" s="31">
        <v>399</v>
      </c>
      <c r="L23" s="32">
        <v>7.4789128397375823E-2</v>
      </c>
      <c r="M23" s="44">
        <v>20</v>
      </c>
    </row>
    <row r="24" spans="1:13" x14ac:dyDescent="0.2">
      <c r="A24" s="33" t="s">
        <v>11</v>
      </c>
      <c r="B24" s="74" t="s">
        <v>12</v>
      </c>
      <c r="C24" s="13">
        <v>8996</v>
      </c>
      <c r="D24" s="13">
        <v>9302</v>
      </c>
      <c r="E24" s="13">
        <v>8875</v>
      </c>
      <c r="F24" s="13">
        <v>9439</v>
      </c>
      <c r="G24" s="13">
        <v>10094</v>
      </c>
      <c r="H24" s="13">
        <v>9929</v>
      </c>
      <c r="I24" s="14">
        <v>-165</v>
      </c>
      <c r="J24" s="15">
        <v>-1.6346344362987913E-2</v>
      </c>
      <c r="K24" s="31">
        <v>933</v>
      </c>
      <c r="L24" s="32">
        <v>0.1037127612272121</v>
      </c>
      <c r="M24" s="44">
        <v>21</v>
      </c>
    </row>
    <row r="25" spans="1:13" x14ac:dyDescent="0.2">
      <c r="A25" s="33" t="s">
        <v>1</v>
      </c>
      <c r="B25" s="74" t="s">
        <v>12</v>
      </c>
      <c r="C25" s="30">
        <v>15431</v>
      </c>
      <c r="D25" s="13">
        <v>15205</v>
      </c>
      <c r="E25" s="13">
        <v>16054</v>
      </c>
      <c r="F25" s="13">
        <v>16354</v>
      </c>
      <c r="G25" s="13">
        <v>16475</v>
      </c>
      <c r="H25" s="13">
        <v>17951</v>
      </c>
      <c r="I25" s="14">
        <v>1476</v>
      </c>
      <c r="J25" s="15">
        <v>8.9590288315629749E-2</v>
      </c>
      <c r="K25" s="31">
        <v>2520</v>
      </c>
      <c r="L25" s="32">
        <v>0.16330762750307823</v>
      </c>
      <c r="M25" s="44">
        <v>22</v>
      </c>
    </row>
    <row r="26" spans="1:13" x14ac:dyDescent="0.2">
      <c r="A26" s="33" t="s">
        <v>0</v>
      </c>
      <c r="B26" s="74" t="s">
        <v>12</v>
      </c>
      <c r="C26" s="30">
        <v>34580</v>
      </c>
      <c r="D26" s="13">
        <v>33266</v>
      </c>
      <c r="E26" s="13">
        <v>37096</v>
      </c>
      <c r="F26" s="13">
        <v>40036</v>
      </c>
      <c r="G26" s="13">
        <v>44795</v>
      </c>
      <c r="H26" s="13">
        <v>53959</v>
      </c>
      <c r="I26" s="14">
        <v>9164</v>
      </c>
      <c r="J26" s="15">
        <v>0.20457640361647506</v>
      </c>
      <c r="K26" s="31">
        <v>19379</v>
      </c>
      <c r="L26" s="32">
        <v>0.56041064198958934</v>
      </c>
      <c r="M26" s="44">
        <v>23</v>
      </c>
    </row>
    <row r="27" spans="1:13" x14ac:dyDescent="0.2">
      <c r="A27" s="76" t="s">
        <v>3</v>
      </c>
      <c r="B27" s="74" t="s">
        <v>12</v>
      </c>
      <c r="C27" s="30">
        <v>20424</v>
      </c>
      <c r="D27" s="13">
        <v>22695</v>
      </c>
      <c r="E27" s="13">
        <v>22360</v>
      </c>
      <c r="F27" s="13">
        <v>23480</v>
      </c>
      <c r="G27" s="13">
        <v>29679</v>
      </c>
      <c r="H27" s="13">
        <v>36212</v>
      </c>
      <c r="I27" s="14">
        <v>6533</v>
      </c>
      <c r="J27" s="15">
        <v>0.22012197176454731</v>
      </c>
      <c r="K27" s="31">
        <v>15788</v>
      </c>
      <c r="L27" s="32">
        <v>0.77301214257735995</v>
      </c>
      <c r="M27" s="44">
        <v>24</v>
      </c>
    </row>
    <row r="28" spans="1:13" x14ac:dyDescent="0.2">
      <c r="A28" s="69" t="s">
        <v>53</v>
      </c>
      <c r="B28" s="4"/>
      <c r="C28" s="17"/>
      <c r="D28" s="17"/>
      <c r="E28" s="17"/>
      <c r="F28" s="4"/>
      <c r="G28" s="4"/>
      <c r="H28" s="4"/>
      <c r="I28" s="4"/>
      <c r="J28" s="4"/>
      <c r="K28" s="7"/>
    </row>
    <row r="29" spans="1:13" x14ac:dyDescent="0.2">
      <c r="A29" s="95" t="s">
        <v>94</v>
      </c>
    </row>
    <row r="30" spans="1:13" x14ac:dyDescent="0.2">
      <c r="A30" s="70" t="s">
        <v>73</v>
      </c>
    </row>
    <row r="32" spans="1:13" x14ac:dyDescent="0.2">
      <c r="A32" s="4"/>
      <c r="B32" s="4"/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A33" s="4"/>
      <c r="B33" s="4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4"/>
      <c r="B34" s="4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4"/>
      <c r="B35" s="4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4"/>
      <c r="B36" s="4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4"/>
      <c r="B37" s="4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4"/>
      <c r="B38" s="4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4"/>
      <c r="B39" s="4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4"/>
      <c r="B40" s="4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4"/>
      <c r="B41" s="4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4"/>
      <c r="B42" s="4"/>
      <c r="D42" s="28"/>
      <c r="E42" s="27"/>
    </row>
    <row r="43" spans="1:11" x14ac:dyDescent="0.2">
      <c r="A43" s="4"/>
      <c r="B43" s="4"/>
      <c r="D43" s="28"/>
      <c r="E43" s="27"/>
    </row>
    <row r="44" spans="1:11" x14ac:dyDescent="0.2">
      <c r="A44" s="4"/>
      <c r="B44" s="4"/>
      <c r="D44" s="28"/>
      <c r="E44" s="27"/>
    </row>
    <row r="45" spans="1:11" x14ac:dyDescent="0.2">
      <c r="A45" s="4"/>
      <c r="B45" s="4"/>
      <c r="D45" s="28"/>
      <c r="E45" s="27"/>
    </row>
    <row r="46" spans="1:11" x14ac:dyDescent="0.2">
      <c r="A46" s="4"/>
      <c r="B46" s="4"/>
      <c r="D46" s="28"/>
      <c r="E46" s="27"/>
    </row>
    <row r="47" spans="1:11" x14ac:dyDescent="0.2">
      <c r="A47" s="4"/>
      <c r="B47" s="4"/>
      <c r="D47" s="28"/>
      <c r="E47" s="27"/>
    </row>
    <row r="48" spans="1:11" x14ac:dyDescent="0.2">
      <c r="A48" s="4"/>
      <c r="B48" s="4"/>
      <c r="C48" s="20"/>
      <c r="D48" s="20"/>
      <c r="E48" s="20"/>
      <c r="F48" s="20"/>
    </row>
    <row r="49" spans="1:10" x14ac:dyDescent="0.2">
      <c r="A49" s="4"/>
      <c r="B49" s="4"/>
      <c r="C49" s="29"/>
      <c r="D49" s="29"/>
      <c r="E49" s="29"/>
      <c r="F49" s="29"/>
      <c r="G49" s="22"/>
      <c r="H49" s="22"/>
      <c r="I49" s="25"/>
      <c r="J49" s="25"/>
    </row>
    <row r="50" spans="1:10" x14ac:dyDescent="0.2">
      <c r="A50" s="4"/>
      <c r="B50" s="4"/>
      <c r="C50" s="29"/>
      <c r="D50" s="29"/>
      <c r="E50" s="29"/>
      <c r="F50" s="29"/>
      <c r="G50" s="22"/>
      <c r="H50" s="22"/>
      <c r="I50" s="25"/>
      <c r="J50" s="22"/>
    </row>
    <row r="51" spans="1:10" x14ac:dyDescent="0.2">
      <c r="A51" s="4"/>
      <c r="B51" s="4"/>
      <c r="C51" s="29"/>
      <c r="D51" s="29"/>
      <c r="E51" s="29"/>
      <c r="F51" s="29"/>
      <c r="G51" s="22"/>
      <c r="H51" s="22"/>
      <c r="I51" s="25"/>
      <c r="J51" s="22"/>
    </row>
    <row r="52" spans="1:10" x14ac:dyDescent="0.2">
      <c r="A52" s="4"/>
      <c r="B52" s="4"/>
    </row>
    <row r="53" spans="1:10" x14ac:dyDescent="0.2">
      <c r="A53" s="4"/>
      <c r="B53" s="4"/>
      <c r="C53" s="25"/>
      <c r="D53" s="25"/>
      <c r="E53" s="25"/>
      <c r="F53" s="25"/>
    </row>
    <row r="54" spans="1:10" x14ac:dyDescent="0.2">
      <c r="B54" s="4"/>
    </row>
    <row r="57" spans="1:10" x14ac:dyDescent="0.2">
      <c r="A57" s="69" t="s">
        <v>98</v>
      </c>
    </row>
    <row r="58" spans="1:10" x14ac:dyDescent="0.2">
      <c r="A58" s="69" t="s">
        <v>130</v>
      </c>
    </row>
  </sheetData>
  <conditionalFormatting sqref="I47:M47 I49:M51 J48:M48">
    <cfRule type="cellIs" dxfId="149" priority="2" operator="notEqual">
      <formula>0</formula>
    </cfRule>
  </conditionalFormatting>
  <conditionalFormatting sqref="I48">
    <cfRule type="cellIs" dxfId="148" priority="1" operator="notEqual">
      <formula>0</formula>
    </cfRule>
  </conditionalFormatting>
  <hyperlinks>
    <hyperlink ref="A2" location="Innehåll!A1" display="Tillbaka till innehållsförteckning" xr:uid="{C2DFB359-759A-43F8-85EC-C21D4F689032}"/>
    <hyperlink ref="A30" location="Innehåll!B33" display="Generella förklaringar för alla figurer och tabeller" xr:uid="{EAE4781A-A603-4DDE-8F68-7DD7DBA66BC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B781-6FEE-4484-BA53-FCEAD584DBBF}">
  <dimension ref="A1:M75"/>
  <sheetViews>
    <sheetView showGridLines="0" zoomScaleNormal="100" workbookViewId="0">
      <selection activeCell="J60" sqref="J60"/>
    </sheetView>
  </sheetViews>
  <sheetFormatPr defaultRowHeight="12" x14ac:dyDescent="0.2"/>
  <cols>
    <col min="1" max="1" width="33.85546875" style="8" customWidth="1"/>
    <col min="2" max="2" width="13.140625" style="8" bestFit="1" customWidth="1"/>
    <col min="3" max="3" width="21.140625" style="8" customWidth="1"/>
    <col min="4" max="8" width="6.5703125" style="8" bestFit="1" customWidth="1"/>
    <col min="9" max="9" width="6.5703125" style="8" customWidth="1"/>
    <col min="10" max="13" width="9.42578125" style="8" customWidth="1"/>
    <col min="14" max="16384" width="9.140625" style="8"/>
  </cols>
  <sheetData>
    <row r="1" spans="1:13" x14ac:dyDescent="0.2">
      <c r="A1" s="9" t="s">
        <v>85</v>
      </c>
    </row>
    <row r="2" spans="1:13" x14ac:dyDescent="0.2">
      <c r="A2" s="45" t="s">
        <v>52</v>
      </c>
      <c r="E2" s="10"/>
      <c r="M2" s="10"/>
    </row>
    <row r="3" spans="1:13" ht="48" x14ac:dyDescent="0.2">
      <c r="A3" s="73" t="s">
        <v>2</v>
      </c>
      <c r="B3" s="73" t="s">
        <v>55</v>
      </c>
      <c r="C3" s="73" t="s">
        <v>66</v>
      </c>
      <c r="D3" s="73" t="s">
        <v>61</v>
      </c>
      <c r="E3" s="73" t="s">
        <v>62</v>
      </c>
      <c r="F3" s="73" t="s">
        <v>63</v>
      </c>
      <c r="G3" s="73" t="s">
        <v>64</v>
      </c>
      <c r="H3" s="73" t="s">
        <v>65</v>
      </c>
      <c r="I3" s="73" t="s">
        <v>95</v>
      </c>
      <c r="J3" s="73" t="s">
        <v>56</v>
      </c>
      <c r="K3" s="73" t="s">
        <v>57</v>
      </c>
      <c r="L3" s="73" t="s">
        <v>50</v>
      </c>
      <c r="M3" s="73" t="s">
        <v>68</v>
      </c>
    </row>
    <row r="4" spans="1:13" s="18" customFormat="1" x14ac:dyDescent="0.2">
      <c r="A4" s="84" t="s">
        <v>67</v>
      </c>
      <c r="B4" s="64" t="s">
        <v>54</v>
      </c>
      <c r="C4" s="71" t="s">
        <v>48</v>
      </c>
      <c r="D4" s="24">
        <v>38</v>
      </c>
      <c r="E4" s="24">
        <v>41</v>
      </c>
      <c r="F4" s="24">
        <v>43</v>
      </c>
      <c r="G4" s="24">
        <v>42</v>
      </c>
      <c r="H4" s="24">
        <v>39</v>
      </c>
      <c r="I4" s="24">
        <v>34</v>
      </c>
      <c r="J4" s="22">
        <v>-5</v>
      </c>
      <c r="K4" s="25">
        <v>-0.12820512820512819</v>
      </c>
      <c r="L4" s="22">
        <v>-4</v>
      </c>
      <c r="M4" s="25">
        <v>-0.10526315789473684</v>
      </c>
    </row>
    <row r="5" spans="1:13" x14ac:dyDescent="0.2">
      <c r="A5" s="84" t="s">
        <v>4</v>
      </c>
      <c r="B5" s="64" t="s">
        <v>54</v>
      </c>
      <c r="C5" s="71" t="s">
        <v>48</v>
      </c>
      <c r="D5" s="24">
        <v>54</v>
      </c>
      <c r="E5" s="24">
        <v>49</v>
      </c>
      <c r="F5" s="24">
        <v>60</v>
      </c>
      <c r="G5" s="24">
        <v>61</v>
      </c>
      <c r="H5" s="24">
        <v>65</v>
      </c>
      <c r="I5" s="24">
        <v>54</v>
      </c>
      <c r="J5" s="22">
        <v>-11</v>
      </c>
      <c r="K5" s="25">
        <v>-0.16923076923076924</v>
      </c>
      <c r="L5" s="22">
        <v>0</v>
      </c>
      <c r="M5" s="25">
        <v>0</v>
      </c>
    </row>
    <row r="6" spans="1:13" x14ac:dyDescent="0.2">
      <c r="A6" s="75" t="s">
        <v>69</v>
      </c>
      <c r="B6" s="64" t="s">
        <v>54</v>
      </c>
      <c r="C6" s="71" t="s">
        <v>48</v>
      </c>
      <c r="D6" s="24">
        <v>49</v>
      </c>
      <c r="E6" s="24">
        <v>55</v>
      </c>
      <c r="F6" s="24">
        <v>57</v>
      </c>
      <c r="G6" s="24">
        <v>55</v>
      </c>
      <c r="H6" s="24">
        <v>55</v>
      </c>
      <c r="I6" s="24">
        <v>48</v>
      </c>
      <c r="J6" s="22">
        <v>-7</v>
      </c>
      <c r="K6" s="25">
        <v>-0.12727272727272726</v>
      </c>
      <c r="L6" s="22">
        <v>-1</v>
      </c>
      <c r="M6" s="25">
        <v>-2.0408163265306121E-2</v>
      </c>
    </row>
    <row r="7" spans="1:13" x14ac:dyDescent="0.2">
      <c r="A7" s="84" t="s">
        <v>6</v>
      </c>
      <c r="B7" s="64" t="s">
        <v>54</v>
      </c>
      <c r="C7" s="71" t="s">
        <v>48</v>
      </c>
      <c r="D7" s="24">
        <v>60</v>
      </c>
      <c r="E7" s="24">
        <v>58</v>
      </c>
      <c r="F7" s="24">
        <v>71</v>
      </c>
      <c r="G7" s="24">
        <v>75.5</v>
      </c>
      <c r="H7" s="24">
        <v>77</v>
      </c>
      <c r="I7" s="24">
        <v>65</v>
      </c>
      <c r="J7" s="22">
        <v>-12</v>
      </c>
      <c r="K7" s="25">
        <v>-0.15584415584415584</v>
      </c>
      <c r="L7" s="22">
        <v>5</v>
      </c>
      <c r="M7" s="25">
        <v>8.3333333333333329E-2</v>
      </c>
    </row>
    <row r="8" spans="1:13" x14ac:dyDescent="0.2">
      <c r="A8" s="84" t="s">
        <v>7</v>
      </c>
      <c r="B8" s="64" t="s">
        <v>54</v>
      </c>
      <c r="C8" s="71" t="s">
        <v>48</v>
      </c>
      <c r="D8" s="24">
        <v>40</v>
      </c>
      <c r="E8" s="24">
        <v>44</v>
      </c>
      <c r="F8" s="24">
        <v>57</v>
      </c>
      <c r="G8" s="24">
        <v>52</v>
      </c>
      <c r="H8" s="24">
        <v>49</v>
      </c>
      <c r="I8" s="24">
        <v>45</v>
      </c>
      <c r="J8" s="22">
        <v>-4</v>
      </c>
      <c r="K8" s="25">
        <v>-8.1632653061224483E-2</v>
      </c>
      <c r="L8" s="22">
        <v>5</v>
      </c>
      <c r="M8" s="25">
        <v>0.125</v>
      </c>
    </row>
    <row r="9" spans="1:13" x14ac:dyDescent="0.2">
      <c r="A9" s="84" t="s">
        <v>8</v>
      </c>
      <c r="B9" s="64" t="s">
        <v>54</v>
      </c>
      <c r="C9" s="71" t="s">
        <v>48</v>
      </c>
      <c r="D9" s="24">
        <v>47</v>
      </c>
      <c r="E9" s="24">
        <v>58</v>
      </c>
      <c r="F9" s="24">
        <v>50</v>
      </c>
      <c r="G9" s="24">
        <v>53</v>
      </c>
      <c r="H9" s="24">
        <v>62</v>
      </c>
      <c r="I9" s="24">
        <v>60</v>
      </c>
      <c r="J9" s="22">
        <v>-2</v>
      </c>
      <c r="K9" s="25">
        <v>-3.2258064516129031E-2</v>
      </c>
      <c r="L9" s="22">
        <v>13</v>
      </c>
      <c r="M9" s="25">
        <v>0.27659574468085107</v>
      </c>
    </row>
    <row r="10" spans="1:13" x14ac:dyDescent="0.2">
      <c r="A10" s="84" t="s">
        <v>9</v>
      </c>
      <c r="B10" s="64" t="s">
        <v>54</v>
      </c>
      <c r="C10" s="71" t="s">
        <v>48</v>
      </c>
      <c r="D10" s="24">
        <v>46</v>
      </c>
      <c r="E10" s="24">
        <v>53</v>
      </c>
      <c r="F10" s="24">
        <v>48</v>
      </c>
      <c r="G10" s="24">
        <v>58</v>
      </c>
      <c r="H10" s="24">
        <v>50.5</v>
      </c>
      <c r="I10" s="24">
        <v>44</v>
      </c>
      <c r="J10" s="22">
        <v>-6.5</v>
      </c>
      <c r="K10" s="25">
        <v>-0.12871287128712872</v>
      </c>
      <c r="L10" s="22">
        <v>-2</v>
      </c>
      <c r="M10" s="25">
        <v>-4.3478260869565216E-2</v>
      </c>
    </row>
    <row r="11" spans="1:13" x14ac:dyDescent="0.2">
      <c r="A11" s="84" t="s">
        <v>10</v>
      </c>
      <c r="B11" s="64" t="s">
        <v>54</v>
      </c>
      <c r="C11" s="71" t="s">
        <v>48</v>
      </c>
      <c r="D11" s="24">
        <v>41</v>
      </c>
      <c r="E11" s="24">
        <v>44</v>
      </c>
      <c r="F11" s="24">
        <v>42</v>
      </c>
      <c r="G11" s="24">
        <v>38</v>
      </c>
      <c r="H11" s="24">
        <v>34</v>
      </c>
      <c r="I11" s="24">
        <v>35</v>
      </c>
      <c r="J11" s="22">
        <v>1</v>
      </c>
      <c r="K11" s="25">
        <v>2.9411764705882353E-2</v>
      </c>
      <c r="L11" s="22">
        <v>-6</v>
      </c>
      <c r="M11" s="25">
        <v>-0.14634146341463414</v>
      </c>
    </row>
    <row r="12" spans="1:13" x14ac:dyDescent="0.2">
      <c r="A12" s="84" t="s">
        <v>11</v>
      </c>
      <c r="B12" s="64" t="s">
        <v>54</v>
      </c>
      <c r="C12" s="71" t="s">
        <v>48</v>
      </c>
      <c r="D12" s="24">
        <v>57</v>
      </c>
      <c r="E12" s="24">
        <v>54</v>
      </c>
      <c r="F12" s="24">
        <v>59</v>
      </c>
      <c r="G12" s="24">
        <v>65</v>
      </c>
      <c r="H12" s="24">
        <v>64.5</v>
      </c>
      <c r="I12" s="24">
        <v>67</v>
      </c>
      <c r="J12" s="22">
        <v>2.5</v>
      </c>
      <c r="K12" s="25">
        <v>3.875968992248062E-2</v>
      </c>
      <c r="L12" s="22">
        <v>10</v>
      </c>
      <c r="M12" s="25">
        <v>0.17543859649122806</v>
      </c>
    </row>
    <row r="13" spans="1:13" x14ac:dyDescent="0.2">
      <c r="A13" s="84" t="s">
        <v>1</v>
      </c>
      <c r="B13" s="64" t="s">
        <v>54</v>
      </c>
      <c r="C13" s="71" t="s">
        <v>48</v>
      </c>
      <c r="D13" s="24">
        <v>31</v>
      </c>
      <c r="E13" s="24">
        <v>32</v>
      </c>
      <c r="F13" s="24">
        <v>40</v>
      </c>
      <c r="G13" s="24">
        <v>36</v>
      </c>
      <c r="H13" s="24">
        <v>28.5</v>
      </c>
      <c r="I13" s="24">
        <v>22</v>
      </c>
      <c r="J13" s="22">
        <v>-6.5</v>
      </c>
      <c r="K13" s="25">
        <v>-0.22807017543859648</v>
      </c>
      <c r="L13" s="22">
        <v>-9</v>
      </c>
      <c r="M13" s="25">
        <v>-0.29032258064516131</v>
      </c>
    </row>
    <row r="14" spans="1:13" x14ac:dyDescent="0.2">
      <c r="A14" s="84" t="s">
        <v>0</v>
      </c>
      <c r="B14" s="64" t="s">
        <v>54</v>
      </c>
      <c r="C14" s="71" t="s">
        <v>48</v>
      </c>
      <c r="D14" s="24">
        <v>13</v>
      </c>
      <c r="E14" s="24">
        <v>12</v>
      </c>
      <c r="F14" s="24">
        <v>11</v>
      </c>
      <c r="G14" s="24">
        <v>9</v>
      </c>
      <c r="H14" s="24">
        <v>7</v>
      </c>
      <c r="I14" s="24">
        <v>6</v>
      </c>
      <c r="J14" s="22">
        <v>-1</v>
      </c>
      <c r="K14" s="25">
        <v>-0.14285714285714285</v>
      </c>
      <c r="L14" s="22">
        <v>-7</v>
      </c>
      <c r="M14" s="25">
        <v>-0.53846153846153844</v>
      </c>
    </row>
    <row r="15" spans="1:13" x14ac:dyDescent="0.2">
      <c r="A15" s="76" t="s">
        <v>3</v>
      </c>
      <c r="B15" s="64" t="s">
        <v>54</v>
      </c>
      <c r="C15" s="71" t="s">
        <v>48</v>
      </c>
      <c r="D15" s="24">
        <v>38.5</v>
      </c>
      <c r="E15" s="24">
        <v>42</v>
      </c>
      <c r="F15" s="24">
        <v>40</v>
      </c>
      <c r="G15" s="24">
        <v>60</v>
      </c>
      <c r="H15" s="24">
        <v>53</v>
      </c>
      <c r="I15" s="24">
        <v>39</v>
      </c>
      <c r="J15" s="22">
        <v>-14</v>
      </c>
      <c r="K15" s="25">
        <v>-0.26415094339622641</v>
      </c>
      <c r="L15" s="22">
        <v>0.5</v>
      </c>
      <c r="M15" s="25">
        <v>1.2987012987012988E-2</v>
      </c>
    </row>
    <row r="16" spans="1:13" x14ac:dyDescent="0.2">
      <c r="A16" s="84" t="s">
        <v>67</v>
      </c>
      <c r="B16" s="72" t="s">
        <v>12</v>
      </c>
      <c r="C16" s="71" t="s">
        <v>48</v>
      </c>
      <c r="D16" s="24">
        <v>16248</v>
      </c>
      <c r="E16" s="24">
        <v>18158</v>
      </c>
      <c r="F16" s="24">
        <v>18382</v>
      </c>
      <c r="G16" s="24">
        <v>17369</v>
      </c>
      <c r="H16" s="24">
        <v>18443</v>
      </c>
      <c r="I16" s="24">
        <v>19549</v>
      </c>
      <c r="J16" s="22">
        <v>1106</v>
      </c>
      <c r="K16" s="25">
        <v>5.996855175405303E-2</v>
      </c>
      <c r="L16" s="22">
        <v>3301</v>
      </c>
      <c r="M16" s="25">
        <v>0.20316346627277204</v>
      </c>
    </row>
    <row r="17" spans="1:13" x14ac:dyDescent="0.2">
      <c r="A17" s="84" t="s">
        <v>4</v>
      </c>
      <c r="B17" s="72" t="s">
        <v>12</v>
      </c>
      <c r="C17" s="71" t="s">
        <v>48</v>
      </c>
      <c r="D17" s="24">
        <v>3086</v>
      </c>
      <c r="E17" s="24">
        <v>3827</v>
      </c>
      <c r="F17" s="24">
        <v>3426</v>
      </c>
      <c r="G17" s="24">
        <v>3132</v>
      </c>
      <c r="H17" s="24">
        <v>3362</v>
      </c>
      <c r="I17" s="24">
        <v>3240</v>
      </c>
      <c r="J17" s="22">
        <v>-122</v>
      </c>
      <c r="K17" s="25">
        <v>-3.6287923854848303E-2</v>
      </c>
      <c r="L17" s="22">
        <v>154</v>
      </c>
      <c r="M17" s="25">
        <v>4.9902786779001944E-2</v>
      </c>
    </row>
    <row r="18" spans="1:13" x14ac:dyDescent="0.2">
      <c r="A18" s="75" t="s">
        <v>69</v>
      </c>
      <c r="B18" s="72" t="s">
        <v>12</v>
      </c>
      <c r="C18" s="71" t="s">
        <v>48</v>
      </c>
      <c r="D18" s="24">
        <v>2590</v>
      </c>
      <c r="E18" s="24">
        <v>3490</v>
      </c>
      <c r="F18" s="24">
        <v>2965</v>
      </c>
      <c r="G18" s="24">
        <v>2827</v>
      </c>
      <c r="H18" s="24">
        <v>3072</v>
      </c>
      <c r="I18" s="24">
        <v>3002</v>
      </c>
      <c r="J18" s="22">
        <v>-70</v>
      </c>
      <c r="K18" s="25">
        <v>-2.2786458333333332E-2</v>
      </c>
      <c r="L18" s="22">
        <v>412</v>
      </c>
      <c r="M18" s="25">
        <v>0.15907335907335907</v>
      </c>
    </row>
    <row r="19" spans="1:13" x14ac:dyDescent="0.2">
      <c r="A19" s="84" t="s">
        <v>6</v>
      </c>
      <c r="B19" s="72" t="s">
        <v>12</v>
      </c>
      <c r="C19" s="71" t="s">
        <v>48</v>
      </c>
      <c r="D19" s="24">
        <v>633</v>
      </c>
      <c r="E19" s="24">
        <v>853</v>
      </c>
      <c r="F19" s="24">
        <v>856</v>
      </c>
      <c r="G19" s="24">
        <v>764</v>
      </c>
      <c r="H19" s="24">
        <v>803</v>
      </c>
      <c r="I19" s="24">
        <v>870</v>
      </c>
      <c r="J19" s="22">
        <v>67</v>
      </c>
      <c r="K19" s="25">
        <v>8.3437110834371109E-2</v>
      </c>
      <c r="L19" s="22">
        <v>237</v>
      </c>
      <c r="M19" s="25">
        <v>0.37440758293838861</v>
      </c>
    </row>
    <row r="20" spans="1:13" x14ac:dyDescent="0.2">
      <c r="A20" s="84" t="s">
        <v>7</v>
      </c>
      <c r="B20" s="72" t="s">
        <v>12</v>
      </c>
      <c r="C20" s="71" t="s">
        <v>48</v>
      </c>
      <c r="D20" s="24">
        <v>2935</v>
      </c>
      <c r="E20" s="24">
        <v>2970</v>
      </c>
      <c r="F20" s="24">
        <v>2988</v>
      </c>
      <c r="G20" s="24">
        <v>2741</v>
      </c>
      <c r="H20" s="24">
        <v>2666</v>
      </c>
      <c r="I20" s="24">
        <v>2941</v>
      </c>
      <c r="J20" s="22">
        <v>275</v>
      </c>
      <c r="K20" s="25">
        <v>0.10315078769692423</v>
      </c>
      <c r="L20" s="22">
        <v>6</v>
      </c>
      <c r="M20" s="25">
        <v>2.0442930153321977E-3</v>
      </c>
    </row>
    <row r="21" spans="1:13" x14ac:dyDescent="0.2">
      <c r="A21" s="84" t="s">
        <v>8</v>
      </c>
      <c r="B21" s="72" t="s">
        <v>12</v>
      </c>
      <c r="C21" s="71" t="s">
        <v>48</v>
      </c>
      <c r="D21" s="24">
        <v>804</v>
      </c>
      <c r="E21" s="24">
        <v>722</v>
      </c>
      <c r="F21" s="24">
        <v>743</v>
      </c>
      <c r="G21" s="24">
        <v>995</v>
      </c>
      <c r="H21" s="24">
        <v>1058</v>
      </c>
      <c r="I21" s="24">
        <v>1223</v>
      </c>
      <c r="J21" s="22">
        <v>165</v>
      </c>
      <c r="K21" s="25">
        <v>0.15595463137996218</v>
      </c>
      <c r="L21" s="22">
        <v>419</v>
      </c>
      <c r="M21" s="25">
        <v>0.52114427860696522</v>
      </c>
    </row>
    <row r="22" spans="1:13" x14ac:dyDescent="0.2">
      <c r="A22" s="84" t="s">
        <v>9</v>
      </c>
      <c r="B22" s="72" t="s">
        <v>12</v>
      </c>
      <c r="C22" s="71" t="s">
        <v>48</v>
      </c>
      <c r="D22" s="24">
        <v>1141</v>
      </c>
      <c r="E22" s="24">
        <v>1392</v>
      </c>
      <c r="F22" s="24">
        <v>1653</v>
      </c>
      <c r="G22" s="24">
        <v>959</v>
      </c>
      <c r="H22" s="24">
        <v>882</v>
      </c>
      <c r="I22" s="24">
        <v>962</v>
      </c>
      <c r="J22" s="22">
        <v>80</v>
      </c>
      <c r="K22" s="25">
        <v>9.0702947845804988E-2</v>
      </c>
      <c r="L22" s="22">
        <v>-179</v>
      </c>
      <c r="M22" s="25">
        <v>-0.15687992988606486</v>
      </c>
    </row>
    <row r="23" spans="1:13" x14ac:dyDescent="0.2">
      <c r="A23" s="84" t="s">
        <v>10</v>
      </c>
      <c r="B23" s="72" t="s">
        <v>12</v>
      </c>
      <c r="C23" s="71" t="s">
        <v>48</v>
      </c>
      <c r="D23" s="24">
        <v>307</v>
      </c>
      <c r="E23" s="24">
        <v>277</v>
      </c>
      <c r="F23" s="24">
        <v>288</v>
      </c>
      <c r="G23" s="24">
        <v>260</v>
      </c>
      <c r="H23" s="24">
        <v>299</v>
      </c>
      <c r="I23" s="24">
        <v>295</v>
      </c>
      <c r="J23" s="22">
        <v>-4</v>
      </c>
      <c r="K23" s="25">
        <v>-1.3377926421404682E-2</v>
      </c>
      <c r="L23" s="22">
        <v>-12</v>
      </c>
      <c r="M23" s="25">
        <v>-3.9087947882736153E-2</v>
      </c>
    </row>
    <row r="24" spans="1:13" x14ac:dyDescent="0.2">
      <c r="A24" s="84" t="s">
        <v>11</v>
      </c>
      <c r="B24" s="72" t="s">
        <v>12</v>
      </c>
      <c r="C24" s="71" t="s">
        <v>48</v>
      </c>
      <c r="D24" s="24">
        <v>828</v>
      </c>
      <c r="E24" s="24">
        <v>862</v>
      </c>
      <c r="F24" s="24">
        <v>872</v>
      </c>
      <c r="G24" s="24">
        <v>816</v>
      </c>
      <c r="H24" s="24">
        <v>924</v>
      </c>
      <c r="I24" s="24">
        <v>893</v>
      </c>
      <c r="J24" s="22">
        <v>-31</v>
      </c>
      <c r="K24" s="25">
        <v>-3.3549783549783552E-2</v>
      </c>
      <c r="L24" s="22">
        <v>65</v>
      </c>
      <c r="M24" s="25">
        <v>7.85024154589372E-2</v>
      </c>
    </row>
    <row r="25" spans="1:13" x14ac:dyDescent="0.2">
      <c r="A25" s="84" t="s">
        <v>1</v>
      </c>
      <c r="B25" s="72" t="s">
        <v>12</v>
      </c>
      <c r="C25" s="71" t="s">
        <v>48</v>
      </c>
      <c r="D25" s="24">
        <v>549</v>
      </c>
      <c r="E25" s="24">
        <v>526</v>
      </c>
      <c r="F25" s="24">
        <v>568</v>
      </c>
      <c r="G25" s="24">
        <v>601</v>
      </c>
      <c r="H25" s="24">
        <v>622</v>
      </c>
      <c r="I25" s="24">
        <v>765</v>
      </c>
      <c r="J25" s="22">
        <v>143</v>
      </c>
      <c r="K25" s="25">
        <v>0.22990353697749197</v>
      </c>
      <c r="L25" s="22">
        <v>216</v>
      </c>
      <c r="M25" s="25">
        <v>0.39344262295081966</v>
      </c>
    </row>
    <row r="26" spans="1:13" x14ac:dyDescent="0.2">
      <c r="A26" s="84" t="s">
        <v>0</v>
      </c>
      <c r="B26" s="72" t="s">
        <v>12</v>
      </c>
      <c r="C26" s="71" t="s">
        <v>48</v>
      </c>
      <c r="D26" s="24">
        <v>2943</v>
      </c>
      <c r="E26" s="24">
        <v>2883</v>
      </c>
      <c r="F26" s="24">
        <v>3537</v>
      </c>
      <c r="G26" s="24">
        <v>3728</v>
      </c>
      <c r="H26" s="24">
        <v>4011</v>
      </c>
      <c r="I26" s="24">
        <v>4599</v>
      </c>
      <c r="J26" s="22">
        <v>588</v>
      </c>
      <c r="K26" s="25">
        <v>0.14659685863874344</v>
      </c>
      <c r="L26" s="22">
        <v>1656</v>
      </c>
      <c r="M26" s="25">
        <v>0.56269113149847094</v>
      </c>
    </row>
    <row r="27" spans="1:13" x14ac:dyDescent="0.2">
      <c r="A27" s="76" t="s">
        <v>3</v>
      </c>
      <c r="B27" s="72" t="s">
        <v>12</v>
      </c>
      <c r="C27" s="71" t="s">
        <v>48</v>
      </c>
      <c r="D27" s="24">
        <v>432</v>
      </c>
      <c r="E27" s="24">
        <v>356</v>
      </c>
      <c r="F27" s="24">
        <v>486</v>
      </c>
      <c r="G27" s="24">
        <v>546</v>
      </c>
      <c r="H27" s="24">
        <v>744</v>
      </c>
      <c r="I27" s="24">
        <v>759</v>
      </c>
      <c r="J27" s="22">
        <v>15</v>
      </c>
      <c r="K27" s="25">
        <v>2.0161290322580645E-2</v>
      </c>
      <c r="L27" s="22">
        <v>327</v>
      </c>
      <c r="M27" s="25">
        <v>0.75694444444444442</v>
      </c>
    </row>
    <row r="28" spans="1:13" x14ac:dyDescent="0.2">
      <c r="A28" s="84" t="s">
        <v>67</v>
      </c>
      <c r="B28" s="64" t="s">
        <v>54</v>
      </c>
      <c r="C28" s="71" t="s">
        <v>49</v>
      </c>
      <c r="D28" s="24">
        <v>40</v>
      </c>
      <c r="E28" s="24">
        <v>43</v>
      </c>
      <c r="F28" s="24">
        <v>43</v>
      </c>
      <c r="G28" s="24">
        <v>40</v>
      </c>
      <c r="H28" s="24">
        <v>38</v>
      </c>
      <c r="I28" s="24">
        <v>33</v>
      </c>
      <c r="J28" s="22">
        <v>-5</v>
      </c>
      <c r="K28" s="25">
        <v>-0.13157894736842105</v>
      </c>
      <c r="L28" s="22">
        <v>-7</v>
      </c>
      <c r="M28" s="25">
        <v>-0.17499999999999999</v>
      </c>
    </row>
    <row r="29" spans="1:13" x14ac:dyDescent="0.2">
      <c r="A29" s="84" t="s">
        <v>4</v>
      </c>
      <c r="B29" s="64" t="s">
        <v>54</v>
      </c>
      <c r="C29" s="71" t="s">
        <v>49</v>
      </c>
      <c r="D29" s="24">
        <v>40</v>
      </c>
      <c r="E29" s="24">
        <v>43</v>
      </c>
      <c r="F29" s="24">
        <v>46</v>
      </c>
      <c r="G29" s="24">
        <v>45</v>
      </c>
      <c r="H29" s="24">
        <v>43</v>
      </c>
      <c r="I29" s="24">
        <v>36</v>
      </c>
      <c r="J29" s="22">
        <v>-7</v>
      </c>
      <c r="K29" s="25">
        <v>-0.16279069767441862</v>
      </c>
      <c r="L29" s="22">
        <v>-4</v>
      </c>
      <c r="M29" s="25">
        <v>-0.1</v>
      </c>
    </row>
    <row r="30" spans="1:13" x14ac:dyDescent="0.2">
      <c r="A30" s="75" t="s">
        <v>69</v>
      </c>
      <c r="B30" s="64" t="s">
        <v>54</v>
      </c>
      <c r="C30" s="71" t="s">
        <v>49</v>
      </c>
      <c r="D30" s="24">
        <v>39</v>
      </c>
      <c r="E30" s="24">
        <v>43</v>
      </c>
      <c r="F30" s="24">
        <v>47</v>
      </c>
      <c r="G30" s="24">
        <v>41</v>
      </c>
      <c r="H30" s="24">
        <v>42</v>
      </c>
      <c r="I30" s="24">
        <v>35</v>
      </c>
      <c r="J30" s="22">
        <v>-7</v>
      </c>
      <c r="K30" s="25">
        <v>-0.16666666666666666</v>
      </c>
      <c r="L30" s="22">
        <v>-4</v>
      </c>
      <c r="M30" s="25">
        <v>-0.10256410256410256</v>
      </c>
    </row>
    <row r="31" spans="1:13" x14ac:dyDescent="0.2">
      <c r="A31" s="84" t="s">
        <v>6</v>
      </c>
      <c r="B31" s="64" t="s">
        <v>54</v>
      </c>
      <c r="C31" s="71" t="s">
        <v>49</v>
      </c>
      <c r="D31" s="24">
        <v>52</v>
      </c>
      <c r="E31" s="24">
        <v>55</v>
      </c>
      <c r="F31" s="24">
        <v>60</v>
      </c>
      <c r="G31" s="24">
        <v>65</v>
      </c>
      <c r="H31" s="24">
        <v>62</v>
      </c>
      <c r="I31" s="24">
        <v>62</v>
      </c>
      <c r="J31" s="22">
        <v>0</v>
      </c>
      <c r="K31" s="25">
        <v>0</v>
      </c>
      <c r="L31" s="22">
        <v>10</v>
      </c>
      <c r="M31" s="25">
        <v>0.19230769230769232</v>
      </c>
    </row>
    <row r="32" spans="1:13" x14ac:dyDescent="0.2">
      <c r="A32" s="84" t="s">
        <v>7</v>
      </c>
      <c r="B32" s="64" t="s">
        <v>54</v>
      </c>
      <c r="C32" s="71" t="s">
        <v>49</v>
      </c>
      <c r="D32" s="24">
        <v>27</v>
      </c>
      <c r="E32" s="24">
        <v>31</v>
      </c>
      <c r="F32" s="24">
        <v>31</v>
      </c>
      <c r="G32" s="24">
        <v>29</v>
      </c>
      <c r="H32" s="24">
        <v>28</v>
      </c>
      <c r="I32" s="24">
        <v>24</v>
      </c>
      <c r="J32" s="22">
        <v>-4</v>
      </c>
      <c r="K32" s="25">
        <v>-0.14285714285714285</v>
      </c>
      <c r="L32" s="22">
        <v>-3</v>
      </c>
      <c r="M32" s="25">
        <v>-0.1111111111111111</v>
      </c>
    </row>
    <row r="33" spans="1:13" x14ac:dyDescent="0.2">
      <c r="A33" s="84" t="s">
        <v>8</v>
      </c>
      <c r="B33" s="64" t="s">
        <v>54</v>
      </c>
      <c r="C33" s="71" t="s">
        <v>49</v>
      </c>
      <c r="D33" s="24">
        <v>60</v>
      </c>
      <c r="E33" s="24">
        <v>62</v>
      </c>
      <c r="F33" s="24">
        <v>63</v>
      </c>
      <c r="G33" s="24">
        <v>57</v>
      </c>
      <c r="H33" s="24">
        <v>53</v>
      </c>
      <c r="I33" s="24">
        <v>49</v>
      </c>
      <c r="J33" s="22">
        <v>-4</v>
      </c>
      <c r="K33" s="25">
        <v>-7.5471698113207544E-2</v>
      </c>
      <c r="L33" s="22">
        <v>-11</v>
      </c>
      <c r="M33" s="25">
        <v>-0.18333333333333332</v>
      </c>
    </row>
    <row r="34" spans="1:13" x14ac:dyDescent="0.2">
      <c r="A34" s="84" t="s">
        <v>9</v>
      </c>
      <c r="B34" s="64" t="s">
        <v>54</v>
      </c>
      <c r="C34" s="71" t="s">
        <v>49</v>
      </c>
      <c r="D34" s="24">
        <v>50</v>
      </c>
      <c r="E34" s="24">
        <v>55</v>
      </c>
      <c r="F34" s="24">
        <v>48</v>
      </c>
      <c r="G34" s="24">
        <v>46</v>
      </c>
      <c r="H34" s="24">
        <v>43</v>
      </c>
      <c r="I34" s="24">
        <v>37</v>
      </c>
      <c r="J34" s="22">
        <v>-6</v>
      </c>
      <c r="K34" s="25">
        <v>-0.13953488372093023</v>
      </c>
      <c r="L34" s="22">
        <v>-13</v>
      </c>
      <c r="M34" s="25">
        <v>-0.26</v>
      </c>
    </row>
    <row r="35" spans="1:13" x14ac:dyDescent="0.2">
      <c r="A35" s="84" t="s">
        <v>10</v>
      </c>
      <c r="B35" s="64" t="s">
        <v>54</v>
      </c>
      <c r="C35" s="71" t="s">
        <v>49</v>
      </c>
      <c r="D35" s="24">
        <v>42</v>
      </c>
      <c r="E35" s="24">
        <v>40</v>
      </c>
      <c r="F35" s="24">
        <v>45</v>
      </c>
      <c r="G35" s="24">
        <v>35</v>
      </c>
      <c r="H35" s="24">
        <v>39</v>
      </c>
      <c r="I35" s="24">
        <v>33</v>
      </c>
      <c r="J35" s="22">
        <v>-6</v>
      </c>
      <c r="K35" s="25">
        <v>-0.15384615384615385</v>
      </c>
      <c r="L35" s="22">
        <v>-9</v>
      </c>
      <c r="M35" s="25">
        <v>-0.21428571428571427</v>
      </c>
    </row>
    <row r="36" spans="1:13" x14ac:dyDescent="0.2">
      <c r="A36" s="84" t="s">
        <v>11</v>
      </c>
      <c r="B36" s="64" t="s">
        <v>54</v>
      </c>
      <c r="C36" s="71" t="s">
        <v>49</v>
      </c>
      <c r="D36" s="24">
        <v>51</v>
      </c>
      <c r="E36" s="24">
        <v>49</v>
      </c>
      <c r="F36" s="24">
        <v>54</v>
      </c>
      <c r="G36" s="24">
        <v>54</v>
      </c>
      <c r="H36" s="24">
        <v>49</v>
      </c>
      <c r="I36" s="24">
        <v>52</v>
      </c>
      <c r="J36" s="22">
        <v>3</v>
      </c>
      <c r="K36" s="25">
        <v>6.1224489795918366E-2</v>
      </c>
      <c r="L36" s="22">
        <v>1</v>
      </c>
      <c r="M36" s="25">
        <v>1.9607843137254902E-2</v>
      </c>
    </row>
    <row r="37" spans="1:13" x14ac:dyDescent="0.2">
      <c r="A37" s="84" t="s">
        <v>1</v>
      </c>
      <c r="B37" s="64" t="s">
        <v>54</v>
      </c>
      <c r="C37" s="71" t="s">
        <v>49</v>
      </c>
      <c r="D37" s="24">
        <v>34</v>
      </c>
      <c r="E37" s="24">
        <v>33</v>
      </c>
      <c r="F37" s="24">
        <v>34</v>
      </c>
      <c r="G37" s="24">
        <v>28</v>
      </c>
      <c r="H37" s="24">
        <v>23</v>
      </c>
      <c r="I37" s="24">
        <v>20</v>
      </c>
      <c r="J37" s="22">
        <v>-3</v>
      </c>
      <c r="K37" s="25">
        <v>-0.13043478260869565</v>
      </c>
      <c r="L37" s="22">
        <v>-14</v>
      </c>
      <c r="M37" s="25">
        <v>-0.41176470588235292</v>
      </c>
    </row>
    <row r="38" spans="1:13" x14ac:dyDescent="0.2">
      <c r="A38" s="84" t="s">
        <v>0</v>
      </c>
      <c r="B38" s="64" t="s">
        <v>54</v>
      </c>
      <c r="C38" s="71" t="s">
        <v>49</v>
      </c>
      <c r="D38" s="24">
        <v>27</v>
      </c>
      <c r="E38" s="24">
        <v>26</v>
      </c>
      <c r="F38" s="24">
        <v>27</v>
      </c>
      <c r="G38" s="24">
        <v>23</v>
      </c>
      <c r="H38" s="24">
        <v>19</v>
      </c>
      <c r="I38" s="24">
        <v>16</v>
      </c>
      <c r="J38" s="22">
        <v>-3</v>
      </c>
      <c r="K38" s="25">
        <v>-0.15789473684210525</v>
      </c>
      <c r="L38" s="22">
        <v>-11</v>
      </c>
      <c r="M38" s="25">
        <v>-0.40740740740740738</v>
      </c>
    </row>
    <row r="39" spans="1:13" x14ac:dyDescent="0.2">
      <c r="A39" s="76" t="s">
        <v>3</v>
      </c>
      <c r="B39" s="64" t="s">
        <v>54</v>
      </c>
      <c r="C39" s="71" t="s">
        <v>49</v>
      </c>
      <c r="D39" s="24">
        <v>76</v>
      </c>
      <c r="E39" s="24">
        <v>85</v>
      </c>
      <c r="F39" s="24">
        <v>78</v>
      </c>
      <c r="G39" s="24">
        <v>74</v>
      </c>
      <c r="H39" s="24">
        <v>88</v>
      </c>
      <c r="I39" s="24">
        <v>66</v>
      </c>
      <c r="J39" s="22">
        <v>-22</v>
      </c>
      <c r="K39" s="25">
        <v>-0.25</v>
      </c>
      <c r="L39" s="22">
        <v>-10</v>
      </c>
      <c r="M39" s="25">
        <v>-0.13157894736842105</v>
      </c>
    </row>
    <row r="40" spans="1:13" x14ac:dyDescent="0.2">
      <c r="A40" s="84" t="s">
        <v>67</v>
      </c>
      <c r="B40" s="72" t="s">
        <v>12</v>
      </c>
      <c r="C40" s="71" t="s">
        <v>49</v>
      </c>
      <c r="D40" s="24">
        <v>219033</v>
      </c>
      <c r="E40" s="24">
        <v>215823</v>
      </c>
      <c r="F40" s="24">
        <v>213534</v>
      </c>
      <c r="G40" s="24">
        <v>227501</v>
      </c>
      <c r="H40" s="24">
        <v>248817</v>
      </c>
      <c r="I40" s="24">
        <v>276942</v>
      </c>
      <c r="J40" s="22">
        <v>28125</v>
      </c>
      <c r="K40" s="25">
        <v>0.11303488105716249</v>
      </c>
      <c r="L40" s="22">
        <v>57909</v>
      </c>
      <c r="M40" s="25">
        <v>0.26438481872594538</v>
      </c>
    </row>
    <row r="41" spans="1:13" x14ac:dyDescent="0.2">
      <c r="A41" s="84" t="s">
        <v>4</v>
      </c>
      <c r="B41" s="72" t="s">
        <v>12</v>
      </c>
      <c r="C41" s="71" t="s">
        <v>49</v>
      </c>
      <c r="D41" s="24">
        <v>36804</v>
      </c>
      <c r="E41" s="24">
        <v>37042</v>
      </c>
      <c r="F41" s="24">
        <v>34753</v>
      </c>
      <c r="G41" s="24">
        <v>36617</v>
      </c>
      <c r="H41" s="24">
        <v>38412</v>
      </c>
      <c r="I41" s="24">
        <v>39012</v>
      </c>
      <c r="J41" s="22">
        <v>600</v>
      </c>
      <c r="K41" s="25">
        <v>1.5620118712902219E-2</v>
      </c>
      <c r="L41" s="22">
        <v>2208</v>
      </c>
      <c r="M41" s="25">
        <v>5.9993478969677209E-2</v>
      </c>
    </row>
    <row r="42" spans="1:13" x14ac:dyDescent="0.2">
      <c r="A42" s="75" t="s">
        <v>69</v>
      </c>
      <c r="B42" s="72" t="s">
        <v>12</v>
      </c>
      <c r="C42" s="71" t="s">
        <v>49</v>
      </c>
      <c r="D42" s="24">
        <v>38053</v>
      </c>
      <c r="E42" s="24">
        <v>39073</v>
      </c>
      <c r="F42" s="24">
        <v>36017</v>
      </c>
      <c r="G42" s="24">
        <v>39531</v>
      </c>
      <c r="H42" s="24">
        <v>43153</v>
      </c>
      <c r="I42" s="24">
        <v>43589</v>
      </c>
      <c r="J42" s="22">
        <v>436</v>
      </c>
      <c r="K42" s="25">
        <v>1.0103584918777374E-2</v>
      </c>
      <c r="L42" s="22">
        <v>5536</v>
      </c>
      <c r="M42" s="25">
        <v>0.14548130239402937</v>
      </c>
    </row>
    <row r="43" spans="1:13" x14ac:dyDescent="0.2">
      <c r="A43" s="84" t="s">
        <v>6</v>
      </c>
      <c r="B43" s="72" t="s">
        <v>12</v>
      </c>
      <c r="C43" s="71" t="s">
        <v>49</v>
      </c>
      <c r="D43" s="24">
        <v>5254</v>
      </c>
      <c r="E43" s="24">
        <v>5717</v>
      </c>
      <c r="F43" s="24">
        <v>6497</v>
      </c>
      <c r="G43" s="24">
        <v>7327</v>
      </c>
      <c r="H43" s="24">
        <v>7885</v>
      </c>
      <c r="I43" s="24">
        <v>8361</v>
      </c>
      <c r="J43" s="22">
        <v>476</v>
      </c>
      <c r="K43" s="25">
        <v>6.0367786937222577E-2</v>
      </c>
      <c r="L43" s="22">
        <v>3107</v>
      </c>
      <c r="M43" s="25">
        <v>0.5913589645984012</v>
      </c>
    </row>
    <row r="44" spans="1:13" x14ac:dyDescent="0.2">
      <c r="A44" s="84" t="s">
        <v>7</v>
      </c>
      <c r="B44" s="72" t="s">
        <v>12</v>
      </c>
      <c r="C44" s="71" t="s">
        <v>49</v>
      </c>
      <c r="D44" s="24">
        <v>28584</v>
      </c>
      <c r="E44" s="24">
        <v>26504</v>
      </c>
      <c r="F44" s="24">
        <v>25505</v>
      </c>
      <c r="G44" s="24">
        <v>25054</v>
      </c>
      <c r="H44" s="24">
        <v>25120</v>
      </c>
      <c r="I44" s="24">
        <v>27413</v>
      </c>
      <c r="J44" s="22">
        <v>2293</v>
      </c>
      <c r="K44" s="25">
        <v>9.1281847133757962E-2</v>
      </c>
      <c r="L44" s="22">
        <v>-1171</v>
      </c>
      <c r="M44" s="25">
        <v>-4.096697453120627E-2</v>
      </c>
    </row>
    <row r="45" spans="1:13" x14ac:dyDescent="0.2">
      <c r="A45" s="84" t="s">
        <v>8</v>
      </c>
      <c r="B45" s="72" t="s">
        <v>12</v>
      </c>
      <c r="C45" s="71" t="s">
        <v>49</v>
      </c>
      <c r="D45" s="24">
        <v>24105</v>
      </c>
      <c r="E45" s="24">
        <v>20754</v>
      </c>
      <c r="F45" s="24">
        <v>21723</v>
      </c>
      <c r="G45" s="24">
        <v>24911</v>
      </c>
      <c r="H45" s="24">
        <v>27659</v>
      </c>
      <c r="I45" s="24">
        <v>34848</v>
      </c>
      <c r="J45" s="22">
        <v>7189</v>
      </c>
      <c r="K45" s="25">
        <v>0.25991539824288656</v>
      </c>
      <c r="L45" s="22">
        <v>10743</v>
      </c>
      <c r="M45" s="25">
        <v>0.44567517112632232</v>
      </c>
    </row>
    <row r="46" spans="1:13" x14ac:dyDescent="0.2">
      <c r="A46" s="84" t="s">
        <v>9</v>
      </c>
      <c r="B46" s="72" t="s">
        <v>12</v>
      </c>
      <c r="C46" s="71" t="s">
        <v>49</v>
      </c>
      <c r="D46" s="24">
        <v>7074</v>
      </c>
      <c r="E46" s="24">
        <v>6881</v>
      </c>
      <c r="F46" s="24">
        <v>6235</v>
      </c>
      <c r="G46" s="24">
        <v>6558</v>
      </c>
      <c r="H46" s="24">
        <v>7391</v>
      </c>
      <c r="I46" s="24">
        <v>7817</v>
      </c>
      <c r="J46" s="22">
        <v>426</v>
      </c>
      <c r="K46" s="25">
        <v>5.7637667433364903E-2</v>
      </c>
      <c r="L46" s="22">
        <v>743</v>
      </c>
      <c r="M46" s="25">
        <v>0.10503251342945999</v>
      </c>
    </row>
    <row r="47" spans="1:13" x14ac:dyDescent="0.2">
      <c r="A47" s="84" t="s">
        <v>10</v>
      </c>
      <c r="B47" s="72" t="s">
        <v>12</v>
      </c>
      <c r="C47" s="71" t="s">
        <v>49</v>
      </c>
      <c r="D47" s="24">
        <v>4947</v>
      </c>
      <c r="E47" s="24">
        <v>4429</v>
      </c>
      <c r="F47" s="24">
        <v>4358</v>
      </c>
      <c r="G47" s="24">
        <v>4348</v>
      </c>
      <c r="H47" s="24">
        <v>5142</v>
      </c>
      <c r="I47" s="24">
        <v>5398</v>
      </c>
      <c r="J47" s="22">
        <v>256</v>
      </c>
      <c r="K47" s="25">
        <v>4.9786075457020615E-2</v>
      </c>
      <c r="L47" s="22">
        <v>451</v>
      </c>
      <c r="M47" s="25">
        <v>9.1166363452597529E-2</v>
      </c>
    </row>
    <row r="48" spans="1:13" x14ac:dyDescent="0.2">
      <c r="A48" s="84" t="s">
        <v>11</v>
      </c>
      <c r="B48" s="72" t="s">
        <v>12</v>
      </c>
      <c r="C48" s="71" t="s">
        <v>49</v>
      </c>
      <c r="D48" s="24">
        <v>8059</v>
      </c>
      <c r="E48" s="24">
        <v>8349</v>
      </c>
      <c r="F48" s="24">
        <v>7917</v>
      </c>
      <c r="G48" s="24">
        <v>8556</v>
      </c>
      <c r="H48" s="24">
        <v>9109</v>
      </c>
      <c r="I48" s="24">
        <v>8976</v>
      </c>
      <c r="J48" s="22">
        <v>-133</v>
      </c>
      <c r="K48" s="25">
        <v>-1.4600944121198814E-2</v>
      </c>
      <c r="L48" s="22">
        <v>917</v>
      </c>
      <c r="M48" s="25">
        <v>0.11378582950738304</v>
      </c>
    </row>
    <row r="49" spans="1:13" x14ac:dyDescent="0.2">
      <c r="A49" s="84" t="s">
        <v>1</v>
      </c>
      <c r="B49" s="72" t="s">
        <v>12</v>
      </c>
      <c r="C49" s="71" t="s">
        <v>49</v>
      </c>
      <c r="D49" s="24">
        <v>14849</v>
      </c>
      <c r="E49" s="24">
        <v>14621</v>
      </c>
      <c r="F49" s="24">
        <v>15433</v>
      </c>
      <c r="G49" s="24">
        <v>15705</v>
      </c>
      <c r="H49" s="24">
        <v>15807</v>
      </c>
      <c r="I49" s="24">
        <v>17149</v>
      </c>
      <c r="J49" s="22">
        <v>1342</v>
      </c>
      <c r="K49" s="25">
        <v>8.4899095337508695E-2</v>
      </c>
      <c r="L49" s="22">
        <v>2300</v>
      </c>
      <c r="M49" s="25">
        <v>0.15489258535928346</v>
      </c>
    </row>
    <row r="50" spans="1:13" x14ac:dyDescent="0.2">
      <c r="A50" s="84" t="s">
        <v>0</v>
      </c>
      <c r="B50" s="72" t="s">
        <v>12</v>
      </c>
      <c r="C50" s="71" t="s">
        <v>49</v>
      </c>
      <c r="D50" s="24">
        <v>31547</v>
      </c>
      <c r="E50" s="24">
        <v>30281</v>
      </c>
      <c r="F50" s="24">
        <v>33437</v>
      </c>
      <c r="G50" s="24">
        <v>36149</v>
      </c>
      <c r="H50" s="24">
        <v>40579</v>
      </c>
      <c r="I50" s="24">
        <v>49196</v>
      </c>
      <c r="J50" s="22">
        <v>8617</v>
      </c>
      <c r="K50" s="25">
        <v>0.21235121614628255</v>
      </c>
      <c r="L50" s="22">
        <v>17649</v>
      </c>
      <c r="M50" s="25">
        <v>0.55945097790598153</v>
      </c>
    </row>
    <row r="51" spans="1:13" x14ac:dyDescent="0.2">
      <c r="A51" s="76" t="s">
        <v>3</v>
      </c>
      <c r="B51" s="72" t="s">
        <v>12</v>
      </c>
      <c r="C51" s="71" t="s">
        <v>49</v>
      </c>
      <c r="D51" s="24">
        <v>19757</v>
      </c>
      <c r="E51" s="24">
        <v>22172</v>
      </c>
      <c r="F51" s="24">
        <v>21659</v>
      </c>
      <c r="G51" s="24">
        <v>22745</v>
      </c>
      <c r="H51" s="24">
        <v>28560</v>
      </c>
      <c r="I51" s="24">
        <v>35183</v>
      </c>
      <c r="J51" s="22">
        <v>6623</v>
      </c>
      <c r="K51" s="25">
        <v>0.23189775910364147</v>
      </c>
      <c r="L51" s="22">
        <v>15426</v>
      </c>
      <c r="M51" s="25">
        <v>0.78078655666346108</v>
      </c>
    </row>
    <row r="52" spans="1:13" x14ac:dyDescent="0.2">
      <c r="A52" s="69" t="s">
        <v>53</v>
      </c>
      <c r="B52" s="72"/>
    </row>
    <row r="53" spans="1:13" x14ac:dyDescent="0.2">
      <c r="A53" s="95" t="s">
        <v>94</v>
      </c>
    </row>
    <row r="54" spans="1:13" x14ac:dyDescent="0.2">
      <c r="A54" s="70" t="s">
        <v>73</v>
      </c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13" x14ac:dyDescent="0.2">
      <c r="G60" s="10"/>
    </row>
    <row r="61" spans="1:13" x14ac:dyDescent="0.2">
      <c r="G61" s="10"/>
    </row>
    <row r="62" spans="1:13" x14ac:dyDescent="0.2">
      <c r="G62" s="10"/>
    </row>
    <row r="63" spans="1:13" x14ac:dyDescent="0.2">
      <c r="G63" s="10"/>
    </row>
    <row r="64" spans="1:13" x14ac:dyDescent="0.2">
      <c r="G64" s="10"/>
    </row>
    <row r="65" spans="1:13" x14ac:dyDescent="0.2">
      <c r="G65" s="10"/>
    </row>
    <row r="66" spans="1:13" x14ac:dyDescent="0.2">
      <c r="G66" s="10"/>
    </row>
    <row r="67" spans="1:13" x14ac:dyDescent="0.2">
      <c r="G67" s="10"/>
    </row>
    <row r="68" spans="1:13" x14ac:dyDescent="0.2">
      <c r="G68" s="10"/>
    </row>
    <row r="69" spans="1:13" x14ac:dyDescent="0.2">
      <c r="G69" s="10"/>
    </row>
    <row r="70" spans="1:13" x14ac:dyDescent="0.2">
      <c r="G70" s="10"/>
    </row>
    <row r="71" spans="1:13" x14ac:dyDescent="0.2">
      <c r="G71" s="10"/>
    </row>
    <row r="72" spans="1:13" s="18" customFormat="1" x14ac:dyDescent="0.2">
      <c r="A72" s="8"/>
      <c r="B72" s="8"/>
      <c r="C72" s="8"/>
      <c r="D72" s="8"/>
      <c r="E72" s="8"/>
      <c r="F72" s="19"/>
      <c r="G72" s="10"/>
      <c r="H72" s="8"/>
      <c r="I72" s="8"/>
      <c r="J72" s="8"/>
      <c r="K72" s="8"/>
      <c r="L72" s="8"/>
      <c r="M72" s="8"/>
    </row>
    <row r="73" spans="1:13" x14ac:dyDescent="0.2">
      <c r="G73" s="10"/>
    </row>
    <row r="74" spans="1:13" x14ac:dyDescent="0.2">
      <c r="G74" s="10"/>
    </row>
    <row r="75" spans="1:13" x14ac:dyDescent="0.2">
      <c r="A75" s="69" t="s">
        <v>121</v>
      </c>
    </row>
  </sheetData>
  <hyperlinks>
    <hyperlink ref="A2" location="Innehåll!A1" display="Tillbaka till innehållsförteckning" xr:uid="{F50F4F7E-D744-4DF2-B8C2-010D04D1894C}"/>
    <hyperlink ref="A54" location="Innehåll!B33" display="Generella förklaringar för alla figurer och tabeller" xr:uid="{69E323B5-6392-428B-99AF-228284922760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B32B-79CA-44F8-BC67-17F63E1886A4}">
  <dimension ref="A1:F41"/>
  <sheetViews>
    <sheetView showGridLines="0" zoomScaleNormal="100" workbookViewId="0">
      <selection activeCell="D43" sqref="D43"/>
    </sheetView>
  </sheetViews>
  <sheetFormatPr defaultRowHeight="12" x14ac:dyDescent="0.2"/>
  <cols>
    <col min="1" max="1" width="39.140625" style="8" customWidth="1"/>
    <col min="2" max="2" width="9.140625" style="8"/>
    <col min="3" max="3" width="16.140625" style="8" bestFit="1" customWidth="1"/>
    <col min="4" max="4" width="23.28515625" style="8" bestFit="1" customWidth="1"/>
    <col min="5" max="5" width="16.140625" style="8" bestFit="1" customWidth="1"/>
    <col min="6" max="16384" width="9.140625" style="8"/>
  </cols>
  <sheetData>
    <row r="1" spans="1:6" x14ac:dyDescent="0.2">
      <c r="A1" s="9" t="s">
        <v>84</v>
      </c>
    </row>
    <row r="2" spans="1:6" x14ac:dyDescent="0.2">
      <c r="A2" s="45" t="s">
        <v>52</v>
      </c>
      <c r="B2" s="4"/>
      <c r="C2" s="17"/>
      <c r="D2" s="4"/>
      <c r="E2" s="4"/>
      <c r="F2" s="4"/>
    </row>
    <row r="3" spans="1:6" s="4" customFormat="1" x14ac:dyDescent="0.2">
      <c r="A3" s="38" t="s">
        <v>2</v>
      </c>
      <c r="B3" s="41" t="s">
        <v>12</v>
      </c>
      <c r="C3" s="41" t="s">
        <v>32</v>
      </c>
      <c r="D3" s="41" t="s">
        <v>31</v>
      </c>
      <c r="E3" s="41" t="s">
        <v>30</v>
      </c>
      <c r="F3" s="8"/>
    </row>
    <row r="4" spans="1:6" s="4" customFormat="1" x14ac:dyDescent="0.2">
      <c r="A4" s="33" t="s">
        <v>67</v>
      </c>
      <c r="B4" s="42">
        <v>251060</v>
      </c>
      <c r="C4" s="42">
        <v>22</v>
      </c>
      <c r="D4" s="42">
        <v>55</v>
      </c>
      <c r="E4" s="42">
        <v>131</v>
      </c>
    </row>
    <row r="5" spans="1:6" s="4" customFormat="1" x14ac:dyDescent="0.2">
      <c r="A5" s="33" t="s">
        <v>4</v>
      </c>
      <c r="B5" s="42">
        <v>13199</v>
      </c>
      <c r="C5" s="42">
        <v>44</v>
      </c>
      <c r="D5" s="42">
        <v>103</v>
      </c>
      <c r="E5" s="42">
        <v>185</v>
      </c>
    </row>
    <row r="6" spans="1:6" s="4" customFormat="1" x14ac:dyDescent="0.2">
      <c r="A6" s="33" t="s">
        <v>5</v>
      </c>
      <c r="B6" s="42">
        <v>15326</v>
      </c>
      <c r="C6" s="42">
        <v>36</v>
      </c>
      <c r="D6" s="42">
        <v>90</v>
      </c>
      <c r="E6" s="42">
        <v>176</v>
      </c>
    </row>
    <row r="7" spans="1:6" s="4" customFormat="1" x14ac:dyDescent="0.2">
      <c r="A7" s="33" t="s">
        <v>6</v>
      </c>
      <c r="B7" s="42">
        <v>5431</v>
      </c>
      <c r="C7" s="42">
        <v>44</v>
      </c>
      <c r="D7" s="42">
        <v>107</v>
      </c>
      <c r="E7" s="42">
        <v>192</v>
      </c>
    </row>
    <row r="8" spans="1:6" s="4" customFormat="1" x14ac:dyDescent="0.2">
      <c r="A8" s="33" t="s">
        <v>7</v>
      </c>
      <c r="B8" s="42">
        <v>30964</v>
      </c>
      <c r="C8" s="42">
        <v>6</v>
      </c>
      <c r="D8" s="42">
        <v>29</v>
      </c>
      <c r="E8" s="42">
        <v>92</v>
      </c>
    </row>
    <row r="9" spans="1:6" s="4" customFormat="1" x14ac:dyDescent="0.2">
      <c r="A9" s="33" t="s">
        <v>8</v>
      </c>
      <c r="B9" s="42">
        <v>17054</v>
      </c>
      <c r="C9" s="42">
        <v>42</v>
      </c>
      <c r="D9" s="42">
        <v>98</v>
      </c>
      <c r="E9" s="42">
        <v>191</v>
      </c>
    </row>
    <row r="10" spans="1:6" s="4" customFormat="1" x14ac:dyDescent="0.2">
      <c r="A10" s="33" t="s">
        <v>9</v>
      </c>
      <c r="B10" s="42">
        <v>5466</v>
      </c>
      <c r="C10" s="42">
        <v>43</v>
      </c>
      <c r="D10" s="42">
        <v>95</v>
      </c>
      <c r="E10" s="42">
        <v>181</v>
      </c>
    </row>
    <row r="11" spans="1:6" s="4" customFormat="1" x14ac:dyDescent="0.2">
      <c r="A11" s="33" t="s">
        <v>10</v>
      </c>
      <c r="B11" s="42">
        <v>3082</v>
      </c>
      <c r="C11" s="42">
        <v>25</v>
      </c>
      <c r="D11" s="42">
        <v>77</v>
      </c>
      <c r="E11" s="42">
        <v>154</v>
      </c>
    </row>
    <row r="12" spans="1:6" s="4" customFormat="1" x14ac:dyDescent="0.2">
      <c r="A12" s="33" t="s">
        <v>11</v>
      </c>
      <c r="B12" s="42">
        <v>9796</v>
      </c>
      <c r="C12" s="42">
        <v>35</v>
      </c>
      <c r="D12" s="42">
        <v>90</v>
      </c>
      <c r="E12" s="42">
        <v>168</v>
      </c>
    </row>
    <row r="13" spans="1:6" x14ac:dyDescent="0.2">
      <c r="A13" s="33" t="s">
        <v>1</v>
      </c>
      <c r="B13" s="42">
        <v>42367</v>
      </c>
      <c r="C13" s="42">
        <v>9</v>
      </c>
      <c r="D13" s="42">
        <v>37</v>
      </c>
      <c r="E13" s="42">
        <v>91</v>
      </c>
      <c r="F13" s="4"/>
    </row>
    <row r="14" spans="1:6" x14ac:dyDescent="0.2">
      <c r="A14" s="33" t="s">
        <v>0</v>
      </c>
      <c r="B14" s="42">
        <v>63463</v>
      </c>
      <c r="C14" s="42">
        <v>30</v>
      </c>
      <c r="D14" s="42">
        <v>52</v>
      </c>
      <c r="E14" s="42">
        <v>114</v>
      </c>
      <c r="F14" s="4"/>
    </row>
    <row r="15" spans="1:6" x14ac:dyDescent="0.2">
      <c r="A15" s="33" t="s">
        <v>3</v>
      </c>
      <c r="B15" s="42">
        <v>44912</v>
      </c>
      <c r="C15" s="42">
        <v>11</v>
      </c>
      <c r="D15" s="42">
        <v>46</v>
      </c>
      <c r="E15" s="42">
        <v>125</v>
      </c>
      <c r="F15" s="4"/>
    </row>
    <row r="16" spans="1:6" x14ac:dyDescent="0.2">
      <c r="A16" s="69" t="s">
        <v>53</v>
      </c>
      <c r="B16" s="4"/>
      <c r="C16" s="4"/>
      <c r="D16" s="4"/>
      <c r="E16" s="4"/>
      <c r="F16" s="4"/>
    </row>
    <row r="17" spans="1:6" x14ac:dyDescent="0.2">
      <c r="A17" s="95" t="s">
        <v>94</v>
      </c>
    </row>
    <row r="18" spans="1:6" x14ac:dyDescent="0.2">
      <c r="A18" s="70" t="s">
        <v>73</v>
      </c>
    </row>
    <row r="20" spans="1:6" s="4" customFormat="1" x14ac:dyDescent="0.2">
      <c r="A20" s="8"/>
      <c r="B20" s="19"/>
      <c r="C20" s="8"/>
      <c r="D20" s="8"/>
      <c r="E20" s="8"/>
      <c r="F20" s="8"/>
    </row>
    <row r="21" spans="1:6" s="4" customFormat="1" x14ac:dyDescent="0.2">
      <c r="A21" s="8"/>
      <c r="B21" s="19"/>
      <c r="C21" s="8"/>
      <c r="D21" s="8"/>
      <c r="E21" s="8"/>
      <c r="F21" s="8"/>
    </row>
    <row r="22" spans="1:6" s="4" customFormat="1" x14ac:dyDescent="0.2">
      <c r="A22" s="8"/>
      <c r="B22" s="19"/>
      <c r="C22" s="8"/>
      <c r="D22" s="8"/>
      <c r="E22" s="8"/>
      <c r="F22" s="8"/>
    </row>
    <row r="23" spans="1:6" s="4" customFormat="1" x14ac:dyDescent="0.2">
      <c r="A23" s="8"/>
      <c r="B23" s="19"/>
      <c r="C23" s="8"/>
      <c r="D23" s="8"/>
      <c r="E23" s="8"/>
      <c r="F23" s="8"/>
    </row>
    <row r="24" spans="1:6" s="4" customFormat="1" x14ac:dyDescent="0.2">
      <c r="A24" s="87"/>
      <c r="B24" s="87"/>
      <c r="C24" s="87"/>
      <c r="D24" s="87"/>
      <c r="E24" s="87"/>
      <c r="F24" s="87"/>
    </row>
    <row r="25" spans="1:6" s="4" customFormat="1" x14ac:dyDescent="0.2">
      <c r="A25" s="87"/>
      <c r="B25" s="87"/>
      <c r="C25" s="87"/>
      <c r="D25" s="87"/>
      <c r="E25" s="87"/>
      <c r="F25" s="87"/>
    </row>
    <row r="26" spans="1:6" s="4" customFormat="1" x14ac:dyDescent="0.2">
      <c r="A26" s="87"/>
      <c r="B26" s="87" t="s">
        <v>41</v>
      </c>
      <c r="C26" s="87" t="s">
        <v>40</v>
      </c>
      <c r="D26" s="87" t="s">
        <v>39</v>
      </c>
      <c r="E26" s="87"/>
      <c r="F26" s="87"/>
    </row>
    <row r="27" spans="1:6" s="4" customFormat="1" x14ac:dyDescent="0.2">
      <c r="A27" s="89" t="s">
        <v>3</v>
      </c>
      <c r="B27" s="90">
        <f>C15</f>
        <v>11</v>
      </c>
      <c r="C27" s="90">
        <f>D15-C15</f>
        <v>35</v>
      </c>
      <c r="D27" s="90">
        <f>E15-D15</f>
        <v>79</v>
      </c>
      <c r="E27" s="87"/>
      <c r="F27" s="87"/>
    </row>
    <row r="28" spans="1:6" s="4" customFormat="1" x14ac:dyDescent="0.2">
      <c r="A28" s="89" t="s">
        <v>0</v>
      </c>
      <c r="B28" s="90">
        <f>C14</f>
        <v>30</v>
      </c>
      <c r="C28" s="90">
        <f>D14-C14</f>
        <v>22</v>
      </c>
      <c r="D28" s="90">
        <f>E14-D14</f>
        <v>62</v>
      </c>
      <c r="E28" s="87"/>
      <c r="F28" s="87"/>
    </row>
    <row r="29" spans="1:6" s="4" customFormat="1" x14ac:dyDescent="0.2">
      <c r="A29" s="89" t="s">
        <v>1</v>
      </c>
      <c r="B29" s="90">
        <f>C13</f>
        <v>9</v>
      </c>
      <c r="C29" s="90">
        <f>D13-C13</f>
        <v>28</v>
      </c>
      <c r="D29" s="90">
        <f>E13-D13</f>
        <v>54</v>
      </c>
      <c r="E29" s="87"/>
      <c r="F29" s="87"/>
    </row>
    <row r="30" spans="1:6" s="4" customFormat="1" x14ac:dyDescent="0.2">
      <c r="A30" s="89" t="s">
        <v>11</v>
      </c>
      <c r="B30" s="90">
        <f>C12</f>
        <v>35</v>
      </c>
      <c r="C30" s="90">
        <f>D12-C12</f>
        <v>55</v>
      </c>
      <c r="D30" s="90">
        <f>E12-D12</f>
        <v>78</v>
      </c>
      <c r="E30" s="87"/>
      <c r="F30" s="87"/>
    </row>
    <row r="31" spans="1:6" s="4" customFormat="1" x14ac:dyDescent="0.2">
      <c r="A31" s="89" t="s">
        <v>10</v>
      </c>
      <c r="B31" s="90">
        <f>C11</f>
        <v>25</v>
      </c>
      <c r="C31" s="90">
        <f>D11-C11</f>
        <v>52</v>
      </c>
      <c r="D31" s="90">
        <f>E11-D11</f>
        <v>77</v>
      </c>
      <c r="E31" s="87"/>
      <c r="F31" s="87"/>
    </row>
    <row r="32" spans="1:6" s="4" customFormat="1" x14ac:dyDescent="0.2">
      <c r="A32" s="89" t="s">
        <v>9</v>
      </c>
      <c r="B32" s="90">
        <f>C10</f>
        <v>43</v>
      </c>
      <c r="C32" s="90">
        <f>D10-C10</f>
        <v>52</v>
      </c>
      <c r="D32" s="90">
        <f>E10-D10</f>
        <v>86</v>
      </c>
      <c r="E32" s="87"/>
      <c r="F32" s="87"/>
    </row>
    <row r="33" spans="1:6" s="4" customFormat="1" x14ac:dyDescent="0.2">
      <c r="A33" s="89" t="s">
        <v>8</v>
      </c>
      <c r="B33" s="90">
        <f>C9</f>
        <v>42</v>
      </c>
      <c r="C33" s="90">
        <f>D9-C9</f>
        <v>56</v>
      </c>
      <c r="D33" s="90">
        <f>E9-D9</f>
        <v>93</v>
      </c>
      <c r="E33" s="87"/>
      <c r="F33" s="87"/>
    </row>
    <row r="34" spans="1:6" s="4" customFormat="1" x14ac:dyDescent="0.2">
      <c r="A34" s="89" t="s">
        <v>7</v>
      </c>
      <c r="B34" s="90">
        <f>C8</f>
        <v>6</v>
      </c>
      <c r="C34" s="90">
        <f>D8-C8</f>
        <v>23</v>
      </c>
      <c r="D34" s="90">
        <f>E8-D8</f>
        <v>63</v>
      </c>
      <c r="E34" s="87"/>
      <c r="F34" s="87"/>
    </row>
    <row r="35" spans="1:6" s="4" customFormat="1" x14ac:dyDescent="0.2">
      <c r="A35" s="89" t="s">
        <v>6</v>
      </c>
      <c r="B35" s="90">
        <f>C7</f>
        <v>44</v>
      </c>
      <c r="C35" s="90">
        <f>D7-C7</f>
        <v>63</v>
      </c>
      <c r="D35" s="90">
        <f>E7-D7</f>
        <v>85</v>
      </c>
      <c r="E35" s="87"/>
      <c r="F35" s="87"/>
    </row>
    <row r="36" spans="1:6" s="4" customFormat="1" x14ac:dyDescent="0.2">
      <c r="A36" s="89" t="s">
        <v>5</v>
      </c>
      <c r="B36" s="90">
        <f>C6</f>
        <v>36</v>
      </c>
      <c r="C36" s="90">
        <f>D6-C6</f>
        <v>54</v>
      </c>
      <c r="D36" s="90">
        <f>E6-D6</f>
        <v>86</v>
      </c>
      <c r="E36" s="87"/>
      <c r="F36" s="87"/>
    </row>
    <row r="37" spans="1:6" s="4" customFormat="1" x14ac:dyDescent="0.2">
      <c r="A37" s="89" t="s">
        <v>4</v>
      </c>
      <c r="B37" s="90">
        <f>C5</f>
        <v>44</v>
      </c>
      <c r="C37" s="90">
        <f>D5-C5</f>
        <v>59</v>
      </c>
      <c r="D37" s="90">
        <f>E5-D5</f>
        <v>82</v>
      </c>
      <c r="E37" s="87"/>
      <c r="F37" s="87"/>
    </row>
    <row r="38" spans="1:6" s="4" customFormat="1" x14ac:dyDescent="0.2">
      <c r="A38" s="89" t="s">
        <v>67</v>
      </c>
      <c r="B38" s="90">
        <f>C4</f>
        <v>22</v>
      </c>
      <c r="C38" s="90">
        <f>D4-C4</f>
        <v>33</v>
      </c>
      <c r="D38" s="90">
        <f>E4-D4</f>
        <v>76</v>
      </c>
      <c r="E38" s="87"/>
      <c r="F38" s="87"/>
    </row>
    <row r="39" spans="1:6" s="4" customFormat="1" x14ac:dyDescent="0.2">
      <c r="A39" s="87"/>
      <c r="B39" s="87"/>
      <c r="C39" s="87"/>
      <c r="D39" s="87"/>
      <c r="E39" s="87"/>
      <c r="F39" s="87"/>
    </row>
    <row r="40" spans="1:6" s="4" customFormat="1" x14ac:dyDescent="0.2">
      <c r="A40" s="69" t="s">
        <v>98</v>
      </c>
      <c r="B40" s="87"/>
      <c r="C40" s="87"/>
      <c r="D40" s="87"/>
      <c r="E40" s="87"/>
      <c r="F40" s="87"/>
    </row>
    <row r="41" spans="1:6" s="4" customFormat="1" x14ac:dyDescent="0.2">
      <c r="A41" s="69" t="s">
        <v>101</v>
      </c>
      <c r="B41" s="8"/>
      <c r="C41" s="8"/>
      <c r="D41" s="8"/>
      <c r="E41" s="8"/>
      <c r="F41" s="8"/>
    </row>
  </sheetData>
  <hyperlinks>
    <hyperlink ref="A2" location="Innehåll!A1" display="Tillbaka till innehållsförteckning" xr:uid="{8081ED15-EC23-46D4-BB29-FDF507562B98}"/>
    <hyperlink ref="A18" location="Innehåll!B33" display="Generella förklaringar för alla figurer och tabeller" xr:uid="{0781AF03-124B-4AD4-B9E8-C004840C4F1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3BC6-F7E7-43B2-9480-6947D911FF8F}">
  <dimension ref="A1:E43"/>
  <sheetViews>
    <sheetView showGridLines="0" zoomScaleNormal="100" workbookViewId="0">
      <selection activeCell="D24" sqref="D24"/>
    </sheetView>
  </sheetViews>
  <sheetFormatPr defaultRowHeight="12" x14ac:dyDescent="0.2"/>
  <cols>
    <col min="1" max="1" width="50.85546875" style="8" customWidth="1"/>
    <col min="2" max="2" width="18.7109375" style="8" customWidth="1"/>
    <col min="3" max="3" width="20" style="8" customWidth="1"/>
    <col min="4" max="4" width="24.5703125" style="8" customWidth="1"/>
    <col min="5" max="5" width="7" style="44" customWidth="1"/>
    <col min="6" max="16384" width="9.140625" style="8"/>
  </cols>
  <sheetData>
    <row r="1" spans="1:5" x14ac:dyDescent="0.2">
      <c r="A1" s="9" t="s">
        <v>83</v>
      </c>
    </row>
    <row r="2" spans="1:5" x14ac:dyDescent="0.2">
      <c r="A2" s="45" t="s">
        <v>52</v>
      </c>
      <c r="B2" s="3"/>
      <c r="C2" s="34"/>
      <c r="D2" s="3"/>
      <c r="E2" s="114"/>
    </row>
    <row r="3" spans="1:5" x14ac:dyDescent="0.2">
      <c r="A3" s="20" t="s">
        <v>97</v>
      </c>
      <c r="B3" s="20" t="s">
        <v>48</v>
      </c>
      <c r="C3" s="20" t="s">
        <v>49</v>
      </c>
      <c r="D3" s="20" t="s">
        <v>13</v>
      </c>
      <c r="E3" s="110" t="s">
        <v>122</v>
      </c>
    </row>
    <row r="4" spans="1:5" x14ac:dyDescent="0.2">
      <c r="A4" s="84" t="s">
        <v>3</v>
      </c>
      <c r="B4" s="43">
        <v>71</v>
      </c>
      <c r="C4" s="43">
        <v>44</v>
      </c>
      <c r="D4" s="43">
        <v>27</v>
      </c>
      <c r="E4" s="111">
        <v>12</v>
      </c>
    </row>
    <row r="5" spans="1:5" x14ac:dyDescent="0.2">
      <c r="A5" s="84" t="s">
        <v>0</v>
      </c>
      <c r="B5" s="43">
        <v>61</v>
      </c>
      <c r="C5" s="43">
        <v>52</v>
      </c>
      <c r="D5" s="43">
        <v>9</v>
      </c>
      <c r="E5" s="111">
        <v>11</v>
      </c>
    </row>
    <row r="6" spans="1:5" x14ac:dyDescent="0.2">
      <c r="A6" s="84" t="s">
        <v>1</v>
      </c>
      <c r="B6" s="43">
        <v>54</v>
      </c>
      <c r="C6" s="43">
        <v>35</v>
      </c>
      <c r="D6" s="43">
        <v>19</v>
      </c>
      <c r="E6" s="111">
        <v>10</v>
      </c>
    </row>
    <row r="7" spans="1:5" x14ac:dyDescent="0.2">
      <c r="A7" s="84" t="s">
        <v>11</v>
      </c>
      <c r="B7" s="43">
        <v>99</v>
      </c>
      <c r="C7" s="43">
        <v>88</v>
      </c>
      <c r="D7" s="43">
        <v>11</v>
      </c>
      <c r="E7" s="111">
        <v>9</v>
      </c>
    </row>
    <row r="8" spans="1:5" x14ac:dyDescent="0.2">
      <c r="A8" s="84" t="s">
        <v>10</v>
      </c>
      <c r="B8" s="43">
        <v>90</v>
      </c>
      <c r="C8" s="43">
        <v>77</v>
      </c>
      <c r="D8" s="43">
        <v>13</v>
      </c>
      <c r="E8" s="111">
        <v>8</v>
      </c>
    </row>
    <row r="9" spans="1:5" x14ac:dyDescent="0.2">
      <c r="A9" s="84" t="s">
        <v>9</v>
      </c>
      <c r="B9" s="43">
        <v>94</v>
      </c>
      <c r="C9" s="43">
        <v>95</v>
      </c>
      <c r="D9" s="43">
        <v>-1</v>
      </c>
      <c r="E9" s="111">
        <v>7</v>
      </c>
    </row>
    <row r="10" spans="1:5" x14ac:dyDescent="0.2">
      <c r="A10" s="84" t="s">
        <v>8</v>
      </c>
      <c r="B10" s="43">
        <v>111</v>
      </c>
      <c r="C10" s="43">
        <v>98</v>
      </c>
      <c r="D10" s="43">
        <v>13</v>
      </c>
      <c r="E10" s="111">
        <v>6</v>
      </c>
    </row>
    <row r="11" spans="1:5" x14ac:dyDescent="0.2">
      <c r="A11" s="84" t="s">
        <v>7</v>
      </c>
      <c r="B11" s="43">
        <v>56</v>
      </c>
      <c r="C11" s="43">
        <v>25</v>
      </c>
      <c r="D11" s="43">
        <v>31</v>
      </c>
      <c r="E11" s="111">
        <v>5</v>
      </c>
    </row>
    <row r="12" spans="1:5" x14ac:dyDescent="0.2">
      <c r="A12" s="84" t="s">
        <v>6</v>
      </c>
      <c r="B12" s="43">
        <v>140</v>
      </c>
      <c r="C12" s="43">
        <v>105</v>
      </c>
      <c r="D12" s="43">
        <v>35</v>
      </c>
      <c r="E12" s="111">
        <v>4</v>
      </c>
    </row>
    <row r="13" spans="1:5" x14ac:dyDescent="0.2">
      <c r="A13" s="84" t="s">
        <v>5</v>
      </c>
      <c r="B13" s="43">
        <v>110</v>
      </c>
      <c r="C13" s="43">
        <v>87</v>
      </c>
      <c r="D13" s="43">
        <v>23</v>
      </c>
      <c r="E13" s="111">
        <v>3</v>
      </c>
    </row>
    <row r="14" spans="1:5" x14ac:dyDescent="0.2">
      <c r="A14" s="84" t="s">
        <v>4</v>
      </c>
      <c r="B14" s="43">
        <v>127</v>
      </c>
      <c r="C14" s="43">
        <v>98</v>
      </c>
      <c r="D14" s="43">
        <v>29</v>
      </c>
      <c r="E14" s="111">
        <v>2</v>
      </c>
    </row>
    <row r="15" spans="1:5" x14ac:dyDescent="0.2">
      <c r="A15" s="84" t="s">
        <v>67</v>
      </c>
      <c r="B15" s="43">
        <v>74</v>
      </c>
      <c r="C15" s="43">
        <v>53</v>
      </c>
      <c r="D15" s="43">
        <v>21</v>
      </c>
      <c r="E15" s="111">
        <v>1</v>
      </c>
    </row>
    <row r="16" spans="1:5" x14ac:dyDescent="0.2">
      <c r="A16" s="69" t="s">
        <v>53</v>
      </c>
      <c r="B16" s="3"/>
      <c r="C16" s="3"/>
      <c r="D16" s="3"/>
      <c r="E16" s="114"/>
    </row>
    <row r="17" spans="1:5" x14ac:dyDescent="0.2">
      <c r="A17" s="95" t="s">
        <v>94</v>
      </c>
    </row>
    <row r="18" spans="1:5" x14ac:dyDescent="0.2">
      <c r="A18" s="70" t="s">
        <v>73</v>
      </c>
    </row>
    <row r="20" spans="1:5" x14ac:dyDescent="0.2">
      <c r="D20" s="28"/>
      <c r="E20" s="115"/>
    </row>
    <row r="21" spans="1:5" x14ac:dyDescent="0.2">
      <c r="A21" s="3"/>
      <c r="B21" s="3"/>
      <c r="C21" s="3"/>
      <c r="D21" s="3"/>
      <c r="E21" s="114"/>
    </row>
    <row r="22" spans="1:5" x14ac:dyDescent="0.2">
      <c r="A22" s="3"/>
      <c r="B22" s="3"/>
      <c r="C22" s="3"/>
      <c r="D22" s="3"/>
      <c r="E22" s="114"/>
    </row>
    <row r="23" spans="1:5" x14ac:dyDescent="0.2">
      <c r="A23" s="35"/>
      <c r="B23" s="3"/>
      <c r="C23" s="3"/>
      <c r="D23" s="3"/>
      <c r="E23" s="114"/>
    </row>
    <row r="24" spans="1:5" x14ac:dyDescent="0.2">
      <c r="A24" s="35"/>
      <c r="B24" s="3"/>
      <c r="C24" s="3"/>
      <c r="D24" s="3"/>
      <c r="E24" s="114"/>
    </row>
    <row r="25" spans="1:5" x14ac:dyDescent="0.2">
      <c r="A25" s="35"/>
      <c r="B25" s="3"/>
      <c r="C25" s="3"/>
      <c r="D25" s="3"/>
      <c r="E25" s="114"/>
    </row>
    <row r="26" spans="1:5" x14ac:dyDescent="0.2">
      <c r="A26" s="35"/>
      <c r="B26" s="3"/>
      <c r="C26" s="3"/>
      <c r="D26" s="3"/>
      <c r="E26" s="114"/>
    </row>
    <row r="27" spans="1:5" x14ac:dyDescent="0.2">
      <c r="A27" s="35"/>
      <c r="B27" s="3"/>
      <c r="C27" s="3"/>
      <c r="D27" s="3"/>
      <c r="E27" s="114"/>
    </row>
    <row r="28" spans="1:5" x14ac:dyDescent="0.2">
      <c r="A28" s="35"/>
      <c r="B28" s="3"/>
      <c r="C28" s="3"/>
      <c r="D28" s="3"/>
      <c r="E28" s="114"/>
    </row>
    <row r="29" spans="1:5" x14ac:dyDescent="0.2">
      <c r="A29" s="35"/>
      <c r="B29" s="3"/>
      <c r="C29" s="3"/>
      <c r="D29" s="3"/>
      <c r="E29" s="114"/>
    </row>
    <row r="30" spans="1:5" x14ac:dyDescent="0.2">
      <c r="A30" s="35"/>
      <c r="B30" s="3"/>
      <c r="C30" s="3"/>
      <c r="D30" s="3"/>
      <c r="E30" s="114"/>
    </row>
    <row r="31" spans="1:5" x14ac:dyDescent="0.2">
      <c r="A31" s="35"/>
      <c r="B31" s="3"/>
      <c r="C31" s="3"/>
      <c r="D31" s="3"/>
      <c r="E31" s="114"/>
    </row>
    <row r="32" spans="1:5" x14ac:dyDescent="0.2">
      <c r="A32" s="35"/>
      <c r="B32" s="3"/>
      <c r="C32" s="3"/>
      <c r="D32" s="3"/>
      <c r="E32" s="114"/>
    </row>
    <row r="33" spans="1:5" x14ac:dyDescent="0.2">
      <c r="A33" s="35"/>
      <c r="B33" s="3"/>
      <c r="C33" s="3"/>
      <c r="D33" s="3"/>
      <c r="E33" s="114"/>
    </row>
    <row r="34" spans="1:5" x14ac:dyDescent="0.2">
      <c r="A34" s="35"/>
      <c r="B34" s="3"/>
      <c r="C34" s="3"/>
      <c r="D34" s="3"/>
      <c r="E34" s="114"/>
    </row>
    <row r="35" spans="1:5" x14ac:dyDescent="0.2">
      <c r="A35" s="35"/>
      <c r="B35" s="3"/>
      <c r="C35" s="3"/>
      <c r="D35" s="3"/>
      <c r="E35" s="114"/>
    </row>
    <row r="36" spans="1:5" x14ac:dyDescent="0.2">
      <c r="A36" s="37"/>
      <c r="B36" s="3"/>
      <c r="C36" s="3"/>
      <c r="D36" s="3"/>
      <c r="E36" s="114"/>
    </row>
    <row r="37" spans="1:5" x14ac:dyDescent="0.2">
      <c r="A37" s="37"/>
      <c r="B37" s="3"/>
      <c r="C37" s="3"/>
      <c r="D37" s="3"/>
      <c r="E37" s="114"/>
    </row>
    <row r="38" spans="1:5" x14ac:dyDescent="0.2">
      <c r="A38" s="37"/>
      <c r="B38" s="3"/>
      <c r="C38" s="3"/>
      <c r="D38" s="3"/>
      <c r="E38" s="114"/>
    </row>
    <row r="39" spans="1:5" x14ac:dyDescent="0.2">
      <c r="A39" s="37"/>
      <c r="B39" s="3"/>
      <c r="C39" s="3"/>
      <c r="D39" s="3"/>
      <c r="E39" s="114"/>
    </row>
    <row r="40" spans="1:5" x14ac:dyDescent="0.2">
      <c r="A40" s="37"/>
      <c r="B40" s="3"/>
      <c r="C40" s="3"/>
      <c r="D40" s="3"/>
      <c r="E40" s="114"/>
    </row>
    <row r="43" spans="1:5" x14ac:dyDescent="0.2">
      <c r="A43" s="69" t="s">
        <v>104</v>
      </c>
    </row>
  </sheetData>
  <hyperlinks>
    <hyperlink ref="A2" location="Innehåll!A1" display="Tillbaka till innehållsförteckning" xr:uid="{C25BD066-F20E-41E1-A840-089CBE4807B8}"/>
    <hyperlink ref="A18" location="Innehåll!B33" display="Generella förklaringar för alla figurer och tabeller" xr:uid="{6E5BD1EC-6C08-441F-BBF5-1D36D71E69E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58DA5-7777-405E-AFFC-C3C6AF5FA4F5}">
  <dimension ref="A1:M59"/>
  <sheetViews>
    <sheetView showGridLines="0" zoomScaleNormal="100" workbookViewId="0">
      <selection activeCell="K38" sqref="K38"/>
    </sheetView>
  </sheetViews>
  <sheetFormatPr defaultRowHeight="12" x14ac:dyDescent="0.2"/>
  <cols>
    <col min="1" max="1" width="34.7109375" style="8" customWidth="1"/>
    <col min="2" max="2" width="13.140625" style="8" bestFit="1" customWidth="1"/>
    <col min="3" max="7" width="7.42578125" style="8" bestFit="1" customWidth="1"/>
    <col min="8" max="8" width="7.42578125" style="8" customWidth="1"/>
    <col min="9" max="12" width="9" style="8" customWidth="1"/>
    <col min="13" max="13" width="9.140625" style="44"/>
    <col min="14" max="16384" width="9.140625" style="8"/>
  </cols>
  <sheetData>
    <row r="1" spans="1:13" x14ac:dyDescent="0.2">
      <c r="A1" s="9" t="s">
        <v>82</v>
      </c>
    </row>
    <row r="2" spans="1:13" x14ac:dyDescent="0.2">
      <c r="A2" s="45" t="s">
        <v>52</v>
      </c>
      <c r="C2" s="10"/>
    </row>
    <row r="3" spans="1:13" ht="48" x14ac:dyDescent="0.2">
      <c r="A3" s="5" t="s">
        <v>2</v>
      </c>
      <c r="B3" s="5" t="s">
        <v>55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95</v>
      </c>
      <c r="I3" s="5" t="s">
        <v>56</v>
      </c>
      <c r="J3" s="5" t="s">
        <v>57</v>
      </c>
      <c r="K3" s="5" t="s">
        <v>50</v>
      </c>
      <c r="L3" s="5" t="s">
        <v>68</v>
      </c>
      <c r="M3" s="116" t="s">
        <v>122</v>
      </c>
    </row>
    <row r="4" spans="1:13" x14ac:dyDescent="0.2">
      <c r="A4" s="33" t="s">
        <v>67</v>
      </c>
      <c r="B4" s="64" t="s">
        <v>54</v>
      </c>
      <c r="C4" s="13">
        <v>58</v>
      </c>
      <c r="D4" s="13">
        <v>58</v>
      </c>
      <c r="E4" s="13">
        <v>61</v>
      </c>
      <c r="F4" s="13">
        <v>59</v>
      </c>
      <c r="G4" s="13">
        <v>56</v>
      </c>
      <c r="H4" s="13">
        <v>55</v>
      </c>
      <c r="I4" s="14">
        <v>-1</v>
      </c>
      <c r="J4" s="15">
        <v>-1.7857142857142856E-2</v>
      </c>
      <c r="K4" s="31">
        <v>-3</v>
      </c>
      <c r="L4" s="32">
        <v>-5.1724137931034482E-2</v>
      </c>
      <c r="M4" s="44">
        <v>1</v>
      </c>
    </row>
    <row r="5" spans="1:13" x14ac:dyDescent="0.2">
      <c r="A5" s="33" t="s">
        <v>4</v>
      </c>
      <c r="B5" s="64" t="s">
        <v>54</v>
      </c>
      <c r="C5" s="13">
        <v>86</v>
      </c>
      <c r="D5" s="13">
        <v>91</v>
      </c>
      <c r="E5" s="13">
        <v>97</v>
      </c>
      <c r="F5" s="13">
        <v>105</v>
      </c>
      <c r="G5" s="13">
        <v>104</v>
      </c>
      <c r="H5" s="13">
        <v>103</v>
      </c>
      <c r="I5" s="14">
        <v>-1</v>
      </c>
      <c r="J5" s="15">
        <v>-9.6153846153846159E-3</v>
      </c>
      <c r="K5" s="31">
        <v>17</v>
      </c>
      <c r="L5" s="32">
        <v>0.19767441860465115</v>
      </c>
      <c r="M5" s="44">
        <v>2</v>
      </c>
    </row>
    <row r="6" spans="1:13" x14ac:dyDescent="0.2">
      <c r="A6" s="76" t="s">
        <v>69</v>
      </c>
      <c r="B6" s="64" t="s">
        <v>54</v>
      </c>
      <c r="C6" s="13">
        <v>70</v>
      </c>
      <c r="D6" s="13">
        <v>83</v>
      </c>
      <c r="E6" s="13">
        <v>84</v>
      </c>
      <c r="F6" s="13">
        <v>88</v>
      </c>
      <c r="G6" s="13">
        <v>85</v>
      </c>
      <c r="H6" s="13">
        <v>90</v>
      </c>
      <c r="I6" s="14">
        <v>5</v>
      </c>
      <c r="J6" s="15">
        <v>5.8823529411764705E-2</v>
      </c>
      <c r="K6" s="31">
        <v>20</v>
      </c>
      <c r="L6" s="32">
        <v>0.2857142857142857</v>
      </c>
      <c r="M6" s="44">
        <v>3</v>
      </c>
    </row>
    <row r="7" spans="1:13" x14ac:dyDescent="0.2">
      <c r="A7" s="33" t="s">
        <v>6</v>
      </c>
      <c r="B7" s="64" t="s">
        <v>54</v>
      </c>
      <c r="C7" s="13">
        <v>79.5</v>
      </c>
      <c r="D7" s="13">
        <v>94</v>
      </c>
      <c r="E7" s="13">
        <v>90</v>
      </c>
      <c r="F7" s="13">
        <v>87</v>
      </c>
      <c r="G7" s="13">
        <v>87</v>
      </c>
      <c r="H7" s="13">
        <v>107</v>
      </c>
      <c r="I7" s="14">
        <v>20</v>
      </c>
      <c r="J7" s="15">
        <v>0.22988505747126436</v>
      </c>
      <c r="K7" s="31">
        <v>27.5</v>
      </c>
      <c r="L7" s="32">
        <v>0.34591194968553457</v>
      </c>
      <c r="M7" s="44">
        <v>4</v>
      </c>
    </row>
    <row r="8" spans="1:13" x14ac:dyDescent="0.2">
      <c r="A8" s="33" t="s">
        <v>7</v>
      </c>
      <c r="B8" s="64" t="s">
        <v>54</v>
      </c>
      <c r="C8" s="13">
        <v>25</v>
      </c>
      <c r="D8" s="13">
        <v>27</v>
      </c>
      <c r="E8" s="13">
        <v>29</v>
      </c>
      <c r="F8" s="13">
        <v>30</v>
      </c>
      <c r="G8" s="13">
        <v>31</v>
      </c>
      <c r="H8" s="13">
        <v>29</v>
      </c>
      <c r="I8" s="14">
        <v>-2</v>
      </c>
      <c r="J8" s="15">
        <v>-6.4516129032258063E-2</v>
      </c>
      <c r="K8" s="31">
        <v>4</v>
      </c>
      <c r="L8" s="32">
        <v>0.16</v>
      </c>
      <c r="M8" s="44">
        <v>5</v>
      </c>
    </row>
    <row r="9" spans="1:13" x14ac:dyDescent="0.2">
      <c r="A9" s="33" t="s">
        <v>8</v>
      </c>
      <c r="B9" s="64" t="s">
        <v>54</v>
      </c>
      <c r="C9" s="13">
        <v>145</v>
      </c>
      <c r="D9" s="13">
        <v>80</v>
      </c>
      <c r="E9" s="13">
        <v>78</v>
      </c>
      <c r="F9" s="13">
        <v>90</v>
      </c>
      <c r="G9" s="13">
        <v>84</v>
      </c>
      <c r="H9" s="13">
        <v>98</v>
      </c>
      <c r="I9" s="14">
        <v>14</v>
      </c>
      <c r="J9" s="15">
        <v>0.16666666666666666</v>
      </c>
      <c r="K9" s="31">
        <v>-47</v>
      </c>
      <c r="L9" s="32">
        <v>-0.32413793103448274</v>
      </c>
      <c r="M9" s="44">
        <v>6</v>
      </c>
    </row>
    <row r="10" spans="1:13" x14ac:dyDescent="0.2">
      <c r="A10" s="33" t="s">
        <v>9</v>
      </c>
      <c r="B10" s="64" t="s">
        <v>54</v>
      </c>
      <c r="C10" s="13">
        <v>83</v>
      </c>
      <c r="D10" s="13">
        <v>96</v>
      </c>
      <c r="E10" s="13">
        <v>103</v>
      </c>
      <c r="F10" s="13">
        <v>107</v>
      </c>
      <c r="G10" s="13">
        <v>107</v>
      </c>
      <c r="H10" s="13">
        <v>95</v>
      </c>
      <c r="I10" s="14">
        <v>-12</v>
      </c>
      <c r="J10" s="15">
        <v>-0.11214953271028037</v>
      </c>
      <c r="K10" s="31">
        <v>12</v>
      </c>
      <c r="L10" s="32">
        <v>0.14457831325301204</v>
      </c>
      <c r="M10" s="44">
        <v>7</v>
      </c>
    </row>
    <row r="11" spans="1:13" x14ac:dyDescent="0.2">
      <c r="A11" s="33" t="s">
        <v>10</v>
      </c>
      <c r="B11" s="64" t="s">
        <v>54</v>
      </c>
      <c r="C11" s="13">
        <v>69.5</v>
      </c>
      <c r="D11" s="13">
        <v>54</v>
      </c>
      <c r="E11" s="13">
        <v>70</v>
      </c>
      <c r="F11" s="13">
        <v>65</v>
      </c>
      <c r="G11" s="13">
        <v>60</v>
      </c>
      <c r="H11" s="13">
        <v>77</v>
      </c>
      <c r="I11" s="14">
        <v>17</v>
      </c>
      <c r="J11" s="15">
        <v>0.28333333333333333</v>
      </c>
      <c r="K11" s="31">
        <v>7.5</v>
      </c>
      <c r="L11" s="32">
        <v>0.1079136690647482</v>
      </c>
      <c r="M11" s="44">
        <v>8</v>
      </c>
    </row>
    <row r="12" spans="1:13" x14ac:dyDescent="0.2">
      <c r="A12" s="33" t="s">
        <v>11</v>
      </c>
      <c r="B12" s="64" t="s">
        <v>54</v>
      </c>
      <c r="C12" s="13">
        <v>84</v>
      </c>
      <c r="D12" s="13">
        <v>93</v>
      </c>
      <c r="E12" s="13">
        <v>98</v>
      </c>
      <c r="F12" s="13">
        <v>92</v>
      </c>
      <c r="G12" s="13">
        <v>96</v>
      </c>
      <c r="H12" s="13">
        <v>90</v>
      </c>
      <c r="I12" s="14">
        <v>-6</v>
      </c>
      <c r="J12" s="15">
        <v>-6.25E-2</v>
      </c>
      <c r="K12" s="31">
        <v>6</v>
      </c>
      <c r="L12" s="32">
        <v>7.1428571428571425E-2</v>
      </c>
      <c r="M12" s="44">
        <v>9</v>
      </c>
    </row>
    <row r="13" spans="1:13" x14ac:dyDescent="0.2">
      <c r="A13" s="33" t="s">
        <v>1</v>
      </c>
      <c r="B13" s="64" t="s">
        <v>54</v>
      </c>
      <c r="C13" s="13">
        <v>39</v>
      </c>
      <c r="D13" s="13">
        <v>44</v>
      </c>
      <c r="E13" s="13">
        <v>44</v>
      </c>
      <c r="F13" s="13">
        <v>41</v>
      </c>
      <c r="G13" s="13">
        <v>38</v>
      </c>
      <c r="H13" s="13">
        <v>37</v>
      </c>
      <c r="I13" s="14">
        <v>-1</v>
      </c>
      <c r="J13" s="15">
        <v>-2.6315789473684209E-2</v>
      </c>
      <c r="K13" s="31">
        <v>-2</v>
      </c>
      <c r="L13" s="32">
        <v>-5.128205128205128E-2</v>
      </c>
      <c r="M13" s="44">
        <v>10</v>
      </c>
    </row>
    <row r="14" spans="1:13" x14ac:dyDescent="0.2">
      <c r="A14" s="33" t="s">
        <v>0</v>
      </c>
      <c r="B14" s="64" t="s">
        <v>54</v>
      </c>
      <c r="C14" s="13">
        <v>63</v>
      </c>
      <c r="D14" s="13">
        <v>64</v>
      </c>
      <c r="E14" s="13">
        <v>64</v>
      </c>
      <c r="F14" s="13">
        <v>60</v>
      </c>
      <c r="G14" s="13">
        <v>54</v>
      </c>
      <c r="H14" s="13">
        <v>52</v>
      </c>
      <c r="I14" s="14">
        <v>-2</v>
      </c>
      <c r="J14" s="15">
        <v>-3.7037037037037035E-2</v>
      </c>
      <c r="K14" s="31">
        <v>-11</v>
      </c>
      <c r="L14" s="32">
        <v>-0.17460317460317459</v>
      </c>
      <c r="M14" s="44">
        <v>11</v>
      </c>
    </row>
    <row r="15" spans="1:13" x14ac:dyDescent="0.2">
      <c r="A15" s="76" t="s">
        <v>3</v>
      </c>
      <c r="B15" s="64" t="s">
        <v>54</v>
      </c>
      <c r="C15" s="13">
        <v>64</v>
      </c>
      <c r="D15" s="13">
        <v>67</v>
      </c>
      <c r="E15" s="13">
        <v>69</v>
      </c>
      <c r="F15" s="13">
        <v>70</v>
      </c>
      <c r="G15" s="13">
        <v>62</v>
      </c>
      <c r="H15" s="13">
        <v>46</v>
      </c>
      <c r="I15" s="14">
        <v>-16</v>
      </c>
      <c r="J15" s="15">
        <v>-0.25806451612903225</v>
      </c>
      <c r="K15" s="31">
        <v>-18</v>
      </c>
      <c r="L15" s="32">
        <v>-0.28125</v>
      </c>
      <c r="M15" s="44">
        <v>12</v>
      </c>
    </row>
    <row r="16" spans="1:13" x14ac:dyDescent="0.2">
      <c r="A16" s="33" t="s">
        <v>67</v>
      </c>
      <c r="B16" s="74" t="s">
        <v>12</v>
      </c>
      <c r="C16" s="13">
        <v>244488</v>
      </c>
      <c r="D16" s="13">
        <v>220088</v>
      </c>
      <c r="E16" s="13">
        <v>227711</v>
      </c>
      <c r="F16" s="13">
        <v>234730</v>
      </c>
      <c r="G16" s="13">
        <v>236765</v>
      </c>
      <c r="H16" s="13">
        <v>251060</v>
      </c>
      <c r="I16" s="14">
        <v>14295</v>
      </c>
      <c r="J16" s="15">
        <v>6.0376322513885076E-2</v>
      </c>
      <c r="K16" s="31">
        <v>6572</v>
      </c>
      <c r="L16" s="32">
        <v>2.6880664899708778E-2</v>
      </c>
      <c r="M16" s="44">
        <v>13</v>
      </c>
    </row>
    <row r="17" spans="1:13" x14ac:dyDescent="0.2">
      <c r="A17" s="33" t="s">
        <v>4</v>
      </c>
      <c r="B17" s="74" t="s">
        <v>12</v>
      </c>
      <c r="C17" s="13">
        <v>13750</v>
      </c>
      <c r="D17" s="13">
        <v>12769</v>
      </c>
      <c r="E17" s="13">
        <v>12423</v>
      </c>
      <c r="F17" s="13">
        <v>11925</v>
      </c>
      <c r="G17" s="13">
        <v>11988</v>
      </c>
      <c r="H17" s="13">
        <v>13199</v>
      </c>
      <c r="I17" s="14">
        <v>1211</v>
      </c>
      <c r="J17" s="15">
        <v>0.10101768435101768</v>
      </c>
      <c r="K17" s="31">
        <v>-551</v>
      </c>
      <c r="L17" s="32">
        <v>-4.0072727272727274E-2</v>
      </c>
      <c r="M17" s="44">
        <v>14</v>
      </c>
    </row>
    <row r="18" spans="1:13" x14ac:dyDescent="0.2">
      <c r="A18" s="76" t="s">
        <v>69</v>
      </c>
      <c r="B18" s="74" t="s">
        <v>12</v>
      </c>
      <c r="C18" s="13">
        <v>13779</v>
      </c>
      <c r="D18" s="13">
        <v>13151</v>
      </c>
      <c r="E18" s="13">
        <v>14256</v>
      </c>
      <c r="F18" s="13">
        <v>12977</v>
      </c>
      <c r="G18" s="13">
        <v>14089</v>
      </c>
      <c r="H18" s="13">
        <v>15326</v>
      </c>
      <c r="I18" s="14">
        <v>1237</v>
      </c>
      <c r="J18" s="15">
        <v>8.7798992121513236E-2</v>
      </c>
      <c r="K18" s="31">
        <v>1547</v>
      </c>
      <c r="L18" s="32">
        <v>0.11227229842513971</v>
      </c>
      <c r="M18" s="44">
        <v>15</v>
      </c>
    </row>
    <row r="19" spans="1:13" x14ac:dyDescent="0.2">
      <c r="A19" s="33" t="s">
        <v>6</v>
      </c>
      <c r="B19" s="74" t="s">
        <v>12</v>
      </c>
      <c r="C19" s="13">
        <v>4282</v>
      </c>
      <c r="D19" s="13">
        <v>4079</v>
      </c>
      <c r="E19" s="13">
        <v>4808</v>
      </c>
      <c r="F19" s="13">
        <v>5142</v>
      </c>
      <c r="G19" s="13">
        <v>4715</v>
      </c>
      <c r="H19" s="13">
        <v>5431</v>
      </c>
      <c r="I19" s="14">
        <v>716</v>
      </c>
      <c r="J19" s="15">
        <v>0.15185577942735948</v>
      </c>
      <c r="K19" s="31">
        <v>1149</v>
      </c>
      <c r="L19" s="32">
        <v>0.2683325548808968</v>
      </c>
      <c r="M19" s="44">
        <v>16</v>
      </c>
    </row>
    <row r="20" spans="1:13" x14ac:dyDescent="0.2">
      <c r="A20" s="33" t="s">
        <v>7</v>
      </c>
      <c r="B20" s="74" t="s">
        <v>12</v>
      </c>
      <c r="C20" s="13">
        <v>43139</v>
      </c>
      <c r="D20" s="13">
        <v>39077</v>
      </c>
      <c r="E20" s="13">
        <v>35086</v>
      </c>
      <c r="F20" s="13">
        <v>33467</v>
      </c>
      <c r="G20" s="13">
        <v>31444</v>
      </c>
      <c r="H20" s="13">
        <v>30964</v>
      </c>
      <c r="I20" s="14">
        <v>-480</v>
      </c>
      <c r="J20" s="15">
        <v>-1.5265233430861214E-2</v>
      </c>
      <c r="K20" s="31">
        <v>-12175</v>
      </c>
      <c r="L20" s="32">
        <v>-0.28222721898977721</v>
      </c>
      <c r="M20" s="44">
        <v>17</v>
      </c>
    </row>
    <row r="21" spans="1:13" x14ac:dyDescent="0.2">
      <c r="A21" s="33" t="s">
        <v>8</v>
      </c>
      <c r="B21" s="74" t="s">
        <v>12</v>
      </c>
      <c r="C21" s="13">
        <v>27350</v>
      </c>
      <c r="D21" s="13">
        <v>15051</v>
      </c>
      <c r="E21" s="13">
        <v>17020</v>
      </c>
      <c r="F21" s="13">
        <v>18858</v>
      </c>
      <c r="G21" s="13">
        <v>19367</v>
      </c>
      <c r="H21" s="13">
        <v>17054</v>
      </c>
      <c r="I21" s="14">
        <v>-2313</v>
      </c>
      <c r="J21" s="15">
        <v>-0.11942995817627924</v>
      </c>
      <c r="K21" s="31">
        <v>-10296</v>
      </c>
      <c r="L21" s="32">
        <v>-0.37645338208409507</v>
      </c>
      <c r="M21" s="44">
        <v>18</v>
      </c>
    </row>
    <row r="22" spans="1:13" x14ac:dyDescent="0.2">
      <c r="A22" s="33" t="s">
        <v>9</v>
      </c>
      <c r="B22" s="74" t="s">
        <v>12</v>
      </c>
      <c r="C22" s="13">
        <v>5594</v>
      </c>
      <c r="D22" s="13">
        <v>4933</v>
      </c>
      <c r="E22" s="13">
        <v>5007</v>
      </c>
      <c r="F22" s="13">
        <v>4822</v>
      </c>
      <c r="G22" s="13">
        <v>4758</v>
      </c>
      <c r="H22" s="13">
        <v>5466</v>
      </c>
      <c r="I22" s="14">
        <v>708</v>
      </c>
      <c r="J22" s="15">
        <v>0.14880201765447668</v>
      </c>
      <c r="K22" s="31">
        <v>-128</v>
      </c>
      <c r="L22" s="32">
        <v>-2.2881658920271719E-2</v>
      </c>
      <c r="M22" s="44">
        <v>19</v>
      </c>
    </row>
    <row r="23" spans="1:13" x14ac:dyDescent="0.2">
      <c r="A23" s="33" t="s">
        <v>10</v>
      </c>
      <c r="B23" s="74" t="s">
        <v>12</v>
      </c>
      <c r="C23" s="13">
        <v>3224</v>
      </c>
      <c r="D23" s="13">
        <v>2805</v>
      </c>
      <c r="E23" s="13">
        <v>2899</v>
      </c>
      <c r="F23" s="13">
        <v>2755</v>
      </c>
      <c r="G23" s="13">
        <v>2960</v>
      </c>
      <c r="H23" s="13">
        <v>3082</v>
      </c>
      <c r="I23" s="14">
        <v>122</v>
      </c>
      <c r="J23" s="15">
        <v>4.1216216216216219E-2</v>
      </c>
      <c r="K23" s="31">
        <v>-142</v>
      </c>
      <c r="L23" s="32">
        <v>-4.4044665012406947E-2</v>
      </c>
      <c r="M23" s="44">
        <v>20</v>
      </c>
    </row>
    <row r="24" spans="1:13" x14ac:dyDescent="0.2">
      <c r="A24" s="33" t="s">
        <v>11</v>
      </c>
      <c r="B24" s="74" t="s">
        <v>12</v>
      </c>
      <c r="C24" s="13">
        <v>9198</v>
      </c>
      <c r="D24" s="13">
        <v>8671</v>
      </c>
      <c r="E24" s="13">
        <v>9304</v>
      </c>
      <c r="F24" s="13">
        <v>9185</v>
      </c>
      <c r="G24" s="13">
        <v>9118</v>
      </c>
      <c r="H24" s="13">
        <v>9796</v>
      </c>
      <c r="I24" s="14">
        <v>678</v>
      </c>
      <c r="J24" s="15">
        <v>7.4358411932441332E-2</v>
      </c>
      <c r="K24" s="31">
        <v>598</v>
      </c>
      <c r="L24" s="32">
        <v>6.5014133507284189E-2</v>
      </c>
      <c r="M24" s="44">
        <v>21</v>
      </c>
    </row>
    <row r="25" spans="1:13" x14ac:dyDescent="0.2">
      <c r="A25" s="33" t="s">
        <v>1</v>
      </c>
      <c r="B25" s="74" t="s">
        <v>12</v>
      </c>
      <c r="C25" s="30">
        <v>44961</v>
      </c>
      <c r="D25" s="13">
        <v>41801</v>
      </c>
      <c r="E25" s="13">
        <v>43815</v>
      </c>
      <c r="F25" s="13">
        <v>44165</v>
      </c>
      <c r="G25" s="13">
        <v>43344</v>
      </c>
      <c r="H25" s="13">
        <v>42367</v>
      </c>
      <c r="I25" s="14">
        <v>-977</v>
      </c>
      <c r="J25" s="15">
        <v>-2.2540605389442598E-2</v>
      </c>
      <c r="K25" s="31">
        <v>-2594</v>
      </c>
      <c r="L25" s="32">
        <v>-5.769444629790263E-2</v>
      </c>
      <c r="M25" s="44">
        <v>22</v>
      </c>
    </row>
    <row r="26" spans="1:13" x14ac:dyDescent="0.2">
      <c r="A26" s="33" t="s">
        <v>0</v>
      </c>
      <c r="B26" s="74" t="s">
        <v>12</v>
      </c>
      <c r="C26" s="30">
        <v>56257</v>
      </c>
      <c r="D26" s="13">
        <v>51923</v>
      </c>
      <c r="E26" s="13">
        <v>56344</v>
      </c>
      <c r="F26" s="13">
        <v>60024</v>
      </c>
      <c r="G26" s="13">
        <v>61520</v>
      </c>
      <c r="H26" s="13">
        <v>63463</v>
      </c>
      <c r="I26" s="14">
        <v>1943</v>
      </c>
      <c r="J26" s="15">
        <v>3.1583224967490248E-2</v>
      </c>
      <c r="K26" s="31">
        <v>7206</v>
      </c>
      <c r="L26" s="32">
        <v>0.12809072648737047</v>
      </c>
      <c r="M26" s="44">
        <v>23</v>
      </c>
    </row>
    <row r="27" spans="1:13" x14ac:dyDescent="0.2">
      <c r="A27" s="76" t="s">
        <v>3</v>
      </c>
      <c r="B27" s="74" t="s">
        <v>12</v>
      </c>
      <c r="C27" s="30">
        <v>22954</v>
      </c>
      <c r="D27" s="13">
        <v>25828</v>
      </c>
      <c r="E27" s="13">
        <v>26749</v>
      </c>
      <c r="F27" s="13">
        <v>31410</v>
      </c>
      <c r="G27" s="13">
        <v>33462</v>
      </c>
      <c r="H27" s="13">
        <v>44912</v>
      </c>
      <c r="I27" s="14">
        <v>11450</v>
      </c>
      <c r="J27" s="15">
        <v>0.34217918833303451</v>
      </c>
      <c r="K27" s="31">
        <v>21958</v>
      </c>
      <c r="L27" s="32">
        <v>0.9566088699137405</v>
      </c>
      <c r="M27" s="44">
        <v>24</v>
      </c>
    </row>
    <row r="28" spans="1:13" x14ac:dyDescent="0.2">
      <c r="A28" s="69" t="s">
        <v>53</v>
      </c>
      <c r="B28" s="4"/>
      <c r="C28" s="17"/>
      <c r="D28" s="17"/>
      <c r="E28" s="17"/>
      <c r="F28" s="4"/>
      <c r="G28" s="4"/>
      <c r="H28" s="4"/>
      <c r="I28" s="4"/>
      <c r="J28" s="4"/>
      <c r="K28" s="7"/>
    </row>
    <row r="29" spans="1:13" x14ac:dyDescent="0.2">
      <c r="A29" s="95" t="s">
        <v>94</v>
      </c>
    </row>
    <row r="30" spans="1:13" x14ac:dyDescent="0.2">
      <c r="A30" s="70" t="s">
        <v>73</v>
      </c>
    </row>
    <row r="32" spans="1:13" x14ac:dyDescent="0.2"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B33" s="4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4"/>
      <c r="B34" s="4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4"/>
      <c r="B35" s="4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4"/>
      <c r="B36" s="4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4"/>
      <c r="B37" s="4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4"/>
      <c r="B38" s="4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4"/>
      <c r="B39" s="4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4"/>
      <c r="B40" s="4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4"/>
      <c r="B41" s="4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4"/>
      <c r="B42" s="4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4"/>
      <c r="B43" s="4"/>
      <c r="D43" s="27"/>
      <c r="E43" s="27"/>
      <c r="F43" s="27"/>
      <c r="G43" s="27"/>
      <c r="H43" s="27"/>
      <c r="I43" s="27"/>
      <c r="J43" s="27"/>
      <c r="K43" s="27"/>
    </row>
    <row r="44" spans="1:11" x14ac:dyDescent="0.2">
      <c r="A44" s="4"/>
      <c r="B44" s="4"/>
      <c r="D44" s="28"/>
      <c r="E44" s="27"/>
    </row>
    <row r="45" spans="1:11" x14ac:dyDescent="0.2">
      <c r="A45" s="4"/>
      <c r="B45" s="4"/>
      <c r="D45" s="28"/>
      <c r="E45" s="27"/>
    </row>
    <row r="46" spans="1:11" x14ac:dyDescent="0.2">
      <c r="A46" s="4"/>
      <c r="B46" s="4"/>
      <c r="D46" s="28"/>
      <c r="E46" s="27"/>
    </row>
    <row r="47" spans="1:11" x14ac:dyDescent="0.2">
      <c r="A47" s="4"/>
      <c r="B47" s="4"/>
      <c r="D47" s="28"/>
      <c r="E47" s="27"/>
    </row>
    <row r="48" spans="1:11" x14ac:dyDescent="0.2">
      <c r="A48" s="4"/>
      <c r="B48" s="4"/>
      <c r="D48" s="28"/>
      <c r="E48" s="27"/>
    </row>
    <row r="49" spans="1:10" x14ac:dyDescent="0.2">
      <c r="A49" s="4"/>
      <c r="B49" s="4"/>
      <c r="D49" s="28"/>
      <c r="E49" s="27"/>
    </row>
    <row r="50" spans="1:10" x14ac:dyDescent="0.2">
      <c r="A50" s="4"/>
      <c r="B50" s="4"/>
      <c r="C50" s="20"/>
      <c r="D50" s="20"/>
      <c r="E50" s="20"/>
      <c r="F50" s="20"/>
    </row>
    <row r="51" spans="1:10" x14ac:dyDescent="0.2">
      <c r="A51" s="4"/>
      <c r="B51" s="4"/>
      <c r="C51" s="29"/>
      <c r="D51" s="29"/>
      <c r="E51" s="29"/>
      <c r="F51" s="29"/>
      <c r="G51" s="22"/>
      <c r="H51" s="22"/>
      <c r="I51" s="25"/>
      <c r="J51" s="25"/>
    </row>
    <row r="52" spans="1:10" x14ac:dyDescent="0.2">
      <c r="A52" s="4"/>
      <c r="B52" s="4"/>
      <c r="C52" s="29"/>
      <c r="D52" s="29"/>
      <c r="E52" s="29"/>
      <c r="F52" s="29"/>
      <c r="G52" s="22"/>
      <c r="H52" s="22"/>
      <c r="I52" s="25"/>
      <c r="J52" s="22"/>
    </row>
    <row r="53" spans="1:10" x14ac:dyDescent="0.2">
      <c r="A53" s="4"/>
      <c r="B53" s="4"/>
      <c r="C53" s="29"/>
      <c r="D53" s="29"/>
      <c r="E53" s="29"/>
      <c r="F53" s="29"/>
      <c r="G53" s="22"/>
      <c r="H53" s="22"/>
      <c r="I53" s="25"/>
      <c r="J53" s="22"/>
    </row>
    <row r="54" spans="1:10" x14ac:dyDescent="0.2">
      <c r="A54" s="4"/>
      <c r="B54" s="4"/>
    </row>
    <row r="55" spans="1:10" x14ac:dyDescent="0.2">
      <c r="A55" s="4"/>
      <c r="B55" s="4"/>
      <c r="C55" s="25"/>
      <c r="D55" s="25"/>
      <c r="E55" s="25"/>
      <c r="F55" s="25"/>
    </row>
    <row r="56" spans="1:10" x14ac:dyDescent="0.2">
      <c r="B56" s="4"/>
    </row>
    <row r="58" spans="1:10" x14ac:dyDescent="0.2">
      <c r="A58" s="69" t="s">
        <v>98</v>
      </c>
    </row>
    <row r="59" spans="1:10" x14ac:dyDescent="0.2">
      <c r="A59" s="69" t="s">
        <v>131</v>
      </c>
    </row>
  </sheetData>
  <conditionalFormatting sqref="I49:M49 I51:M53 J50:M50">
    <cfRule type="cellIs" dxfId="103" priority="2" operator="notEqual">
      <formula>0</formula>
    </cfRule>
  </conditionalFormatting>
  <conditionalFormatting sqref="I50">
    <cfRule type="cellIs" dxfId="102" priority="1" operator="notEqual">
      <formula>0</formula>
    </cfRule>
  </conditionalFormatting>
  <hyperlinks>
    <hyperlink ref="A2" location="Innehåll!A1" display="Tillbaka till innehållsförteckning" xr:uid="{32DB59EB-AA3C-4D9E-BF30-0B4E84641007}"/>
    <hyperlink ref="A30" location="Innehåll!B33" display="Generella förklaringar för alla figurer och tabeller" xr:uid="{0000243C-C893-46BE-AC32-5A39031C30A8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5B5B-9725-49CB-B2CD-4FA474355F3F}">
  <dimension ref="A1:N74"/>
  <sheetViews>
    <sheetView showGridLines="0" zoomScaleNormal="100" workbookViewId="0">
      <selection activeCell="D77" sqref="D77"/>
    </sheetView>
  </sheetViews>
  <sheetFormatPr defaultRowHeight="12" x14ac:dyDescent="0.2"/>
  <cols>
    <col min="1" max="1" width="33.85546875" style="8" customWidth="1"/>
    <col min="2" max="2" width="13.140625" style="8" bestFit="1" customWidth="1"/>
    <col min="3" max="3" width="22.42578125" style="8" customWidth="1"/>
    <col min="4" max="8" width="6.5703125" style="8" bestFit="1" customWidth="1"/>
    <col min="9" max="9" width="6.5703125" style="8" customWidth="1"/>
    <col min="10" max="13" width="9.42578125" style="8" customWidth="1"/>
    <col min="14" max="16384" width="9.140625" style="8"/>
  </cols>
  <sheetData>
    <row r="1" spans="1:14" x14ac:dyDescent="0.2">
      <c r="A1" s="9" t="s">
        <v>81</v>
      </c>
    </row>
    <row r="2" spans="1:14" x14ac:dyDescent="0.2">
      <c r="A2" s="45" t="s">
        <v>52</v>
      </c>
      <c r="E2" s="10"/>
      <c r="M2" s="10"/>
      <c r="N2" s="10"/>
    </row>
    <row r="3" spans="1:14" s="18" customFormat="1" ht="48" x14ac:dyDescent="0.2">
      <c r="A3" s="73" t="s">
        <v>2</v>
      </c>
      <c r="B3" s="73" t="s">
        <v>55</v>
      </c>
      <c r="C3" s="73" t="s">
        <v>66</v>
      </c>
      <c r="D3" s="73" t="s">
        <v>61</v>
      </c>
      <c r="E3" s="73" t="s">
        <v>62</v>
      </c>
      <c r="F3" s="73" t="s">
        <v>63</v>
      </c>
      <c r="G3" s="73" t="s">
        <v>64</v>
      </c>
      <c r="H3" s="73" t="s">
        <v>65</v>
      </c>
      <c r="I3" s="73" t="s">
        <v>95</v>
      </c>
      <c r="J3" s="73" t="s">
        <v>56</v>
      </c>
      <c r="K3" s="73" t="s">
        <v>57</v>
      </c>
      <c r="L3" s="73" t="s">
        <v>50</v>
      </c>
      <c r="M3" s="73" t="s">
        <v>68</v>
      </c>
    </row>
    <row r="4" spans="1:14" x14ac:dyDescent="0.2">
      <c r="A4" s="84" t="s">
        <v>67</v>
      </c>
      <c r="B4" s="64" t="s">
        <v>54</v>
      </c>
      <c r="C4" s="71" t="s">
        <v>48</v>
      </c>
      <c r="D4" s="24">
        <v>64</v>
      </c>
      <c r="E4" s="24">
        <v>74</v>
      </c>
      <c r="F4" s="24">
        <v>76</v>
      </c>
      <c r="G4" s="24">
        <v>80</v>
      </c>
      <c r="H4" s="24">
        <v>79</v>
      </c>
      <c r="I4" s="24">
        <v>74</v>
      </c>
      <c r="J4" s="22">
        <v>-5</v>
      </c>
      <c r="K4" s="25">
        <v>-6.3291139240506333E-2</v>
      </c>
      <c r="L4" s="22">
        <v>10</v>
      </c>
      <c r="M4" s="25">
        <v>0.15625</v>
      </c>
    </row>
    <row r="5" spans="1:14" x14ac:dyDescent="0.2">
      <c r="A5" s="84" t="s">
        <v>4</v>
      </c>
      <c r="B5" s="64" t="s">
        <v>54</v>
      </c>
      <c r="C5" s="71" t="s">
        <v>48</v>
      </c>
      <c r="D5" s="24">
        <v>99</v>
      </c>
      <c r="E5" s="24">
        <v>113</v>
      </c>
      <c r="F5" s="24">
        <v>109</v>
      </c>
      <c r="G5" s="24">
        <v>130</v>
      </c>
      <c r="H5" s="24">
        <v>131</v>
      </c>
      <c r="I5" s="24">
        <v>127</v>
      </c>
      <c r="J5" s="22">
        <v>-4</v>
      </c>
      <c r="K5" s="25">
        <v>-3.0534351145038167E-2</v>
      </c>
      <c r="L5" s="22">
        <v>28</v>
      </c>
      <c r="M5" s="25">
        <v>0.28282828282828282</v>
      </c>
    </row>
    <row r="6" spans="1:14" x14ac:dyDescent="0.2">
      <c r="A6" s="75" t="s">
        <v>69</v>
      </c>
      <c r="B6" s="64" t="s">
        <v>54</v>
      </c>
      <c r="C6" s="71" t="s">
        <v>48</v>
      </c>
      <c r="D6" s="24">
        <v>80</v>
      </c>
      <c r="E6" s="24">
        <v>98</v>
      </c>
      <c r="F6" s="24">
        <v>102</v>
      </c>
      <c r="G6" s="24">
        <v>110</v>
      </c>
      <c r="H6" s="24">
        <v>114</v>
      </c>
      <c r="I6" s="24">
        <v>110</v>
      </c>
      <c r="J6" s="22">
        <v>-4</v>
      </c>
      <c r="K6" s="25">
        <v>-3.5087719298245612E-2</v>
      </c>
      <c r="L6" s="22">
        <v>30</v>
      </c>
      <c r="M6" s="25">
        <v>0.375</v>
      </c>
    </row>
    <row r="7" spans="1:14" s="18" customFormat="1" x14ac:dyDescent="0.2">
      <c r="A7" s="84" t="s">
        <v>6</v>
      </c>
      <c r="B7" s="64" t="s">
        <v>54</v>
      </c>
      <c r="C7" s="71" t="s">
        <v>48</v>
      </c>
      <c r="D7" s="24">
        <v>94</v>
      </c>
      <c r="E7" s="24">
        <v>105.5</v>
      </c>
      <c r="F7" s="24">
        <v>125</v>
      </c>
      <c r="G7" s="24">
        <v>133</v>
      </c>
      <c r="H7" s="24">
        <v>147</v>
      </c>
      <c r="I7" s="24">
        <v>140</v>
      </c>
      <c r="J7" s="22">
        <v>-7</v>
      </c>
      <c r="K7" s="25">
        <v>-4.7619047619047616E-2</v>
      </c>
      <c r="L7" s="22">
        <v>46</v>
      </c>
      <c r="M7" s="25">
        <v>0.48936170212765956</v>
      </c>
      <c r="N7" s="8"/>
    </row>
    <row r="8" spans="1:14" x14ac:dyDescent="0.2">
      <c r="A8" s="84" t="s">
        <v>7</v>
      </c>
      <c r="B8" s="64" t="s">
        <v>54</v>
      </c>
      <c r="C8" s="71" t="s">
        <v>48</v>
      </c>
      <c r="D8" s="24">
        <v>55</v>
      </c>
      <c r="E8" s="24">
        <v>60</v>
      </c>
      <c r="F8" s="24">
        <v>63</v>
      </c>
      <c r="G8" s="24">
        <v>63</v>
      </c>
      <c r="H8" s="24">
        <v>67</v>
      </c>
      <c r="I8" s="24">
        <v>56</v>
      </c>
      <c r="J8" s="22">
        <v>-11</v>
      </c>
      <c r="K8" s="25">
        <v>-0.16417910447761194</v>
      </c>
      <c r="L8" s="22">
        <v>1</v>
      </c>
      <c r="M8" s="25">
        <v>1.8181818181818181E-2</v>
      </c>
    </row>
    <row r="9" spans="1:14" x14ac:dyDescent="0.2">
      <c r="A9" s="84" t="s">
        <v>8</v>
      </c>
      <c r="B9" s="64" t="s">
        <v>54</v>
      </c>
      <c r="C9" s="71" t="s">
        <v>48</v>
      </c>
      <c r="D9" s="24">
        <v>71</v>
      </c>
      <c r="E9" s="24">
        <v>89</v>
      </c>
      <c r="F9" s="24">
        <v>92</v>
      </c>
      <c r="G9" s="24">
        <v>111</v>
      </c>
      <c r="H9" s="24">
        <v>109</v>
      </c>
      <c r="I9" s="24">
        <v>111</v>
      </c>
      <c r="J9" s="22">
        <v>2</v>
      </c>
      <c r="K9" s="25">
        <v>1.834862385321101E-2</v>
      </c>
      <c r="L9" s="22">
        <v>40</v>
      </c>
      <c r="M9" s="25">
        <v>0.56338028169014087</v>
      </c>
    </row>
    <row r="10" spans="1:14" x14ac:dyDescent="0.2">
      <c r="A10" s="84" t="s">
        <v>9</v>
      </c>
      <c r="B10" s="64" t="s">
        <v>54</v>
      </c>
      <c r="C10" s="71" t="s">
        <v>48</v>
      </c>
      <c r="D10" s="24">
        <v>75</v>
      </c>
      <c r="E10" s="24">
        <v>100</v>
      </c>
      <c r="F10" s="24">
        <v>123</v>
      </c>
      <c r="G10" s="24">
        <v>145</v>
      </c>
      <c r="H10" s="24">
        <v>118</v>
      </c>
      <c r="I10" s="24">
        <v>94</v>
      </c>
      <c r="J10" s="22">
        <v>-24</v>
      </c>
      <c r="K10" s="25">
        <v>-0.20338983050847459</v>
      </c>
      <c r="L10" s="22">
        <v>19</v>
      </c>
      <c r="M10" s="25">
        <v>0.25333333333333335</v>
      </c>
    </row>
    <row r="11" spans="1:14" x14ac:dyDescent="0.2">
      <c r="A11" s="84" t="s">
        <v>10</v>
      </c>
      <c r="B11" s="64" t="s">
        <v>54</v>
      </c>
      <c r="C11" s="71" t="s">
        <v>48</v>
      </c>
      <c r="D11" s="24">
        <v>53</v>
      </c>
      <c r="E11" s="24">
        <v>53</v>
      </c>
      <c r="F11" s="24">
        <v>64</v>
      </c>
      <c r="G11" s="24">
        <v>56</v>
      </c>
      <c r="H11" s="24">
        <v>58</v>
      </c>
      <c r="I11" s="24">
        <v>90</v>
      </c>
      <c r="J11" s="22">
        <v>32</v>
      </c>
      <c r="K11" s="25">
        <v>0.55172413793103448</v>
      </c>
      <c r="L11" s="22">
        <v>37</v>
      </c>
      <c r="M11" s="25">
        <v>0.69811320754716977</v>
      </c>
    </row>
    <row r="12" spans="1:14" x14ac:dyDescent="0.2">
      <c r="A12" s="84" t="s">
        <v>11</v>
      </c>
      <c r="B12" s="64" t="s">
        <v>54</v>
      </c>
      <c r="C12" s="71" t="s">
        <v>48</v>
      </c>
      <c r="D12" s="24">
        <v>91</v>
      </c>
      <c r="E12" s="24">
        <v>94</v>
      </c>
      <c r="F12" s="24">
        <v>98</v>
      </c>
      <c r="G12" s="24">
        <v>113</v>
      </c>
      <c r="H12" s="24">
        <v>107</v>
      </c>
      <c r="I12" s="24">
        <v>99</v>
      </c>
      <c r="J12" s="22">
        <v>-8</v>
      </c>
      <c r="K12" s="25">
        <v>-7.476635514018691E-2</v>
      </c>
      <c r="L12" s="22">
        <v>8</v>
      </c>
      <c r="M12" s="25">
        <v>8.7912087912087919E-2</v>
      </c>
    </row>
    <row r="13" spans="1:14" x14ac:dyDescent="0.2">
      <c r="A13" s="84" t="s">
        <v>1</v>
      </c>
      <c r="B13" s="64" t="s">
        <v>54</v>
      </c>
      <c r="C13" s="71" t="s">
        <v>48</v>
      </c>
      <c r="D13" s="24">
        <v>43</v>
      </c>
      <c r="E13" s="24">
        <v>58</v>
      </c>
      <c r="F13" s="24">
        <v>57</v>
      </c>
      <c r="G13" s="24">
        <v>61</v>
      </c>
      <c r="H13" s="24">
        <v>63</v>
      </c>
      <c r="I13" s="24">
        <v>54</v>
      </c>
      <c r="J13" s="22">
        <v>-9</v>
      </c>
      <c r="K13" s="25">
        <v>-0.14285714285714285</v>
      </c>
      <c r="L13" s="22">
        <v>11</v>
      </c>
      <c r="M13" s="25">
        <v>0.2558139534883721</v>
      </c>
    </row>
    <row r="14" spans="1:14" x14ac:dyDescent="0.2">
      <c r="A14" s="84" t="s">
        <v>0</v>
      </c>
      <c r="B14" s="64" t="s">
        <v>54</v>
      </c>
      <c r="C14" s="71" t="s">
        <v>48</v>
      </c>
      <c r="D14" s="24">
        <v>57</v>
      </c>
      <c r="E14" s="24">
        <v>64</v>
      </c>
      <c r="F14" s="24">
        <v>62.5</v>
      </c>
      <c r="G14" s="24">
        <v>65</v>
      </c>
      <c r="H14" s="24">
        <v>60</v>
      </c>
      <c r="I14" s="24">
        <v>61</v>
      </c>
      <c r="J14" s="22">
        <v>1</v>
      </c>
      <c r="K14" s="25">
        <v>1.6666666666666666E-2</v>
      </c>
      <c r="L14" s="22">
        <v>4</v>
      </c>
      <c r="M14" s="25">
        <v>7.0175438596491224E-2</v>
      </c>
    </row>
    <row r="15" spans="1:14" x14ac:dyDescent="0.2">
      <c r="A15" s="76" t="s">
        <v>3</v>
      </c>
      <c r="B15" s="64" t="s">
        <v>54</v>
      </c>
      <c r="C15" s="71" t="s">
        <v>48</v>
      </c>
      <c r="D15" s="24">
        <v>63</v>
      </c>
      <c r="E15" s="24">
        <v>71</v>
      </c>
      <c r="F15" s="24">
        <v>74</v>
      </c>
      <c r="G15" s="24">
        <v>85</v>
      </c>
      <c r="H15" s="24">
        <v>82</v>
      </c>
      <c r="I15" s="24">
        <v>71</v>
      </c>
      <c r="J15" s="22">
        <v>-11</v>
      </c>
      <c r="K15" s="25">
        <v>-0.13414634146341464</v>
      </c>
      <c r="L15" s="22">
        <v>8</v>
      </c>
      <c r="M15" s="25">
        <v>0.12698412698412698</v>
      </c>
    </row>
    <row r="16" spans="1:14" x14ac:dyDescent="0.2">
      <c r="A16" s="84" t="s">
        <v>67</v>
      </c>
      <c r="B16" s="72" t="s">
        <v>12</v>
      </c>
      <c r="C16" s="71" t="s">
        <v>48</v>
      </c>
      <c r="D16" s="24">
        <v>19198</v>
      </c>
      <c r="E16" s="24">
        <v>18297</v>
      </c>
      <c r="F16" s="24">
        <v>19440</v>
      </c>
      <c r="G16" s="24">
        <v>17959</v>
      </c>
      <c r="H16" s="24">
        <v>18978</v>
      </c>
      <c r="I16" s="24">
        <v>18954</v>
      </c>
      <c r="J16" s="22">
        <v>-24</v>
      </c>
      <c r="K16" s="25">
        <v>-1.2646221941195069E-3</v>
      </c>
      <c r="L16" s="22">
        <v>-244</v>
      </c>
      <c r="M16" s="25">
        <v>-1.2709657255964162E-2</v>
      </c>
    </row>
    <row r="17" spans="1:13" x14ac:dyDescent="0.2">
      <c r="A17" s="84" t="s">
        <v>4</v>
      </c>
      <c r="B17" s="72" t="s">
        <v>12</v>
      </c>
      <c r="C17" s="71" t="s">
        <v>48</v>
      </c>
      <c r="D17" s="24">
        <v>1861</v>
      </c>
      <c r="E17" s="24">
        <v>1686</v>
      </c>
      <c r="F17" s="24">
        <v>1860</v>
      </c>
      <c r="G17" s="24">
        <v>1584</v>
      </c>
      <c r="H17" s="24">
        <v>1679</v>
      </c>
      <c r="I17" s="24">
        <v>1900</v>
      </c>
      <c r="J17" s="22">
        <v>221</v>
      </c>
      <c r="K17" s="25">
        <v>0.13162596783799882</v>
      </c>
      <c r="L17" s="22">
        <v>39</v>
      </c>
      <c r="M17" s="25">
        <v>2.0956475013433638E-2</v>
      </c>
    </row>
    <row r="18" spans="1:13" x14ac:dyDescent="0.2">
      <c r="A18" s="75" t="s">
        <v>69</v>
      </c>
      <c r="B18" s="72" t="s">
        <v>12</v>
      </c>
      <c r="C18" s="71" t="s">
        <v>48</v>
      </c>
      <c r="D18" s="24">
        <v>1393</v>
      </c>
      <c r="E18" s="24">
        <v>1354</v>
      </c>
      <c r="F18" s="24">
        <v>1505</v>
      </c>
      <c r="G18" s="24">
        <v>1161</v>
      </c>
      <c r="H18" s="24">
        <v>1201</v>
      </c>
      <c r="I18" s="24">
        <v>1430</v>
      </c>
      <c r="J18" s="22">
        <v>229</v>
      </c>
      <c r="K18" s="25">
        <v>0.1906744379683597</v>
      </c>
      <c r="L18" s="22">
        <v>37</v>
      </c>
      <c r="M18" s="25">
        <v>2.6561378320172292E-2</v>
      </c>
    </row>
    <row r="19" spans="1:13" x14ac:dyDescent="0.2">
      <c r="A19" s="84" t="s">
        <v>6</v>
      </c>
      <c r="B19" s="72" t="s">
        <v>12</v>
      </c>
      <c r="C19" s="71" t="s">
        <v>48</v>
      </c>
      <c r="D19" s="24">
        <v>281</v>
      </c>
      <c r="E19" s="24">
        <v>402</v>
      </c>
      <c r="F19" s="24">
        <v>396</v>
      </c>
      <c r="G19" s="24">
        <v>360</v>
      </c>
      <c r="H19" s="24">
        <v>447</v>
      </c>
      <c r="I19" s="24">
        <v>393</v>
      </c>
      <c r="J19" s="22">
        <v>-54</v>
      </c>
      <c r="K19" s="25">
        <v>-0.12080536912751678</v>
      </c>
      <c r="L19" s="22">
        <v>112</v>
      </c>
      <c r="M19" s="25">
        <v>0.39857651245551601</v>
      </c>
    </row>
    <row r="20" spans="1:13" x14ac:dyDescent="0.2">
      <c r="A20" s="84" t="s">
        <v>7</v>
      </c>
      <c r="B20" s="72" t="s">
        <v>12</v>
      </c>
      <c r="C20" s="71" t="s">
        <v>48</v>
      </c>
      <c r="D20" s="24">
        <v>5427</v>
      </c>
      <c r="E20" s="24">
        <v>5360</v>
      </c>
      <c r="F20" s="24">
        <v>5133</v>
      </c>
      <c r="G20" s="24">
        <v>4518</v>
      </c>
      <c r="H20" s="24">
        <v>4526</v>
      </c>
      <c r="I20" s="24">
        <v>4350</v>
      </c>
      <c r="J20" s="22">
        <v>-176</v>
      </c>
      <c r="K20" s="25">
        <v>-3.8886433937251434E-2</v>
      </c>
      <c r="L20" s="22">
        <v>-1077</v>
      </c>
      <c r="M20" s="25">
        <v>-0.19845218352681041</v>
      </c>
    </row>
    <row r="21" spans="1:13" x14ac:dyDescent="0.2">
      <c r="A21" s="84" t="s">
        <v>8</v>
      </c>
      <c r="B21" s="72" t="s">
        <v>12</v>
      </c>
      <c r="C21" s="71" t="s">
        <v>48</v>
      </c>
      <c r="D21" s="24">
        <v>906</v>
      </c>
      <c r="E21" s="24">
        <v>698</v>
      </c>
      <c r="F21" s="24">
        <v>634</v>
      </c>
      <c r="G21" s="24">
        <v>785</v>
      </c>
      <c r="H21" s="24">
        <v>840</v>
      </c>
      <c r="I21" s="24">
        <v>852</v>
      </c>
      <c r="J21" s="22">
        <v>12</v>
      </c>
      <c r="K21" s="25">
        <v>1.4285714285714285E-2</v>
      </c>
      <c r="L21" s="22">
        <v>-54</v>
      </c>
      <c r="M21" s="25">
        <v>-5.9602649006622516E-2</v>
      </c>
    </row>
    <row r="22" spans="1:13" x14ac:dyDescent="0.2">
      <c r="A22" s="84" t="s">
        <v>9</v>
      </c>
      <c r="B22" s="72" t="s">
        <v>12</v>
      </c>
      <c r="C22" s="71" t="s">
        <v>48</v>
      </c>
      <c r="D22" s="24">
        <v>1212</v>
      </c>
      <c r="E22" s="24">
        <v>1108</v>
      </c>
      <c r="F22" s="24">
        <v>1206</v>
      </c>
      <c r="G22" s="24">
        <v>899</v>
      </c>
      <c r="H22" s="24">
        <v>679</v>
      </c>
      <c r="I22" s="24">
        <v>803</v>
      </c>
      <c r="J22" s="22">
        <v>124</v>
      </c>
      <c r="K22" s="25">
        <v>0.18262150220913106</v>
      </c>
      <c r="L22" s="22">
        <v>-409</v>
      </c>
      <c r="M22" s="25">
        <v>-0.33745874587458746</v>
      </c>
    </row>
    <row r="23" spans="1:13" x14ac:dyDescent="0.2">
      <c r="A23" s="84" t="s">
        <v>10</v>
      </c>
      <c r="B23" s="72" t="s">
        <v>12</v>
      </c>
      <c r="C23" s="71" t="s">
        <v>48</v>
      </c>
      <c r="D23" s="24">
        <v>451</v>
      </c>
      <c r="E23" s="24">
        <v>392</v>
      </c>
      <c r="F23" s="24">
        <v>261</v>
      </c>
      <c r="G23" s="24">
        <v>302</v>
      </c>
      <c r="H23" s="24">
        <v>350</v>
      </c>
      <c r="I23" s="24">
        <v>248</v>
      </c>
      <c r="J23" s="22">
        <v>-102</v>
      </c>
      <c r="K23" s="25">
        <v>-0.29142857142857143</v>
      </c>
      <c r="L23" s="22">
        <v>-203</v>
      </c>
      <c r="M23" s="25">
        <v>-0.45011086474501111</v>
      </c>
    </row>
    <row r="24" spans="1:13" x14ac:dyDescent="0.2">
      <c r="A24" s="84" t="s">
        <v>11</v>
      </c>
      <c r="B24" s="72" t="s">
        <v>12</v>
      </c>
      <c r="C24" s="71" t="s">
        <v>48</v>
      </c>
      <c r="D24" s="24">
        <v>823</v>
      </c>
      <c r="E24" s="24">
        <v>889</v>
      </c>
      <c r="F24" s="24">
        <v>965</v>
      </c>
      <c r="G24" s="24">
        <v>876</v>
      </c>
      <c r="H24" s="24">
        <v>927</v>
      </c>
      <c r="I24" s="24">
        <v>976</v>
      </c>
      <c r="J24" s="22">
        <v>49</v>
      </c>
      <c r="K24" s="25">
        <v>5.2858683926645091E-2</v>
      </c>
      <c r="L24" s="22">
        <v>153</v>
      </c>
      <c r="M24" s="25">
        <v>0.18590522478736329</v>
      </c>
    </row>
    <row r="25" spans="1:13" x14ac:dyDescent="0.2">
      <c r="A25" s="84" t="s">
        <v>1</v>
      </c>
      <c r="B25" s="72" t="s">
        <v>12</v>
      </c>
      <c r="C25" s="71" t="s">
        <v>48</v>
      </c>
      <c r="D25" s="24">
        <v>2354</v>
      </c>
      <c r="E25" s="24">
        <v>2210</v>
      </c>
      <c r="F25" s="24">
        <v>2250</v>
      </c>
      <c r="G25" s="24">
        <v>2084</v>
      </c>
      <c r="H25" s="24">
        <v>2397</v>
      </c>
      <c r="I25" s="24">
        <v>2762</v>
      </c>
      <c r="J25" s="22">
        <v>365</v>
      </c>
      <c r="K25" s="25">
        <v>0.15227367542761786</v>
      </c>
      <c r="L25" s="22">
        <v>408</v>
      </c>
      <c r="M25" s="25">
        <v>0.17332200509770604</v>
      </c>
    </row>
    <row r="26" spans="1:13" x14ac:dyDescent="0.2">
      <c r="A26" s="84" t="s">
        <v>0</v>
      </c>
      <c r="B26" s="72" t="s">
        <v>12</v>
      </c>
      <c r="C26" s="71" t="s">
        <v>48</v>
      </c>
      <c r="D26" s="24">
        <v>3693</v>
      </c>
      <c r="E26" s="24">
        <v>3531</v>
      </c>
      <c r="F26" s="24">
        <v>4372</v>
      </c>
      <c r="G26" s="24">
        <v>4487</v>
      </c>
      <c r="H26" s="24">
        <v>4776</v>
      </c>
      <c r="I26" s="24">
        <v>4275</v>
      </c>
      <c r="J26" s="22">
        <v>-501</v>
      </c>
      <c r="K26" s="25">
        <v>-0.10489949748743718</v>
      </c>
      <c r="L26" s="22">
        <v>582</v>
      </c>
      <c r="M26" s="25">
        <v>0.15759545085296506</v>
      </c>
    </row>
    <row r="27" spans="1:13" x14ac:dyDescent="0.2">
      <c r="A27" s="76" t="s">
        <v>3</v>
      </c>
      <c r="B27" s="72" t="s">
        <v>12</v>
      </c>
      <c r="C27" s="71" t="s">
        <v>48</v>
      </c>
      <c r="D27" s="24">
        <v>797</v>
      </c>
      <c r="E27" s="24">
        <v>667</v>
      </c>
      <c r="F27" s="24">
        <v>858</v>
      </c>
      <c r="G27" s="24">
        <v>903</v>
      </c>
      <c r="H27" s="24">
        <v>1156</v>
      </c>
      <c r="I27" s="24">
        <v>965</v>
      </c>
      <c r="J27" s="22">
        <v>-191</v>
      </c>
      <c r="K27" s="25">
        <v>-0.16522491349480969</v>
      </c>
      <c r="L27" s="22">
        <v>168</v>
      </c>
      <c r="M27" s="25">
        <v>0.21079046424090339</v>
      </c>
    </row>
    <row r="28" spans="1:13" x14ac:dyDescent="0.2">
      <c r="A28" s="84" t="s">
        <v>67</v>
      </c>
      <c r="B28" s="64" t="s">
        <v>54</v>
      </c>
      <c r="C28" s="71" t="s">
        <v>49</v>
      </c>
      <c r="D28" s="24">
        <v>58</v>
      </c>
      <c r="E28" s="24">
        <v>56</v>
      </c>
      <c r="F28" s="24">
        <v>59</v>
      </c>
      <c r="G28" s="24">
        <v>57</v>
      </c>
      <c r="H28" s="24">
        <v>54</v>
      </c>
      <c r="I28" s="24">
        <v>53</v>
      </c>
      <c r="J28" s="22">
        <v>-1</v>
      </c>
      <c r="K28" s="25">
        <v>-1.8518518518518517E-2</v>
      </c>
      <c r="L28" s="22">
        <v>-5</v>
      </c>
      <c r="M28" s="25">
        <v>-8.6206896551724144E-2</v>
      </c>
    </row>
    <row r="29" spans="1:13" x14ac:dyDescent="0.2">
      <c r="A29" s="84" t="s">
        <v>4</v>
      </c>
      <c r="B29" s="64" t="s">
        <v>54</v>
      </c>
      <c r="C29" s="71" t="s">
        <v>49</v>
      </c>
      <c r="D29" s="24">
        <v>83</v>
      </c>
      <c r="E29" s="24">
        <v>86</v>
      </c>
      <c r="F29" s="24">
        <v>94</v>
      </c>
      <c r="G29" s="24">
        <v>100</v>
      </c>
      <c r="H29" s="24">
        <v>97</v>
      </c>
      <c r="I29" s="24">
        <v>98</v>
      </c>
      <c r="J29" s="22">
        <v>1</v>
      </c>
      <c r="K29" s="25">
        <v>1.0309278350515464E-2</v>
      </c>
      <c r="L29" s="22">
        <v>15</v>
      </c>
      <c r="M29" s="25">
        <v>0.18072289156626506</v>
      </c>
    </row>
    <row r="30" spans="1:13" x14ac:dyDescent="0.2">
      <c r="A30" s="75" t="s">
        <v>69</v>
      </c>
      <c r="B30" s="64" t="s">
        <v>54</v>
      </c>
      <c r="C30" s="71" t="s">
        <v>49</v>
      </c>
      <c r="D30" s="24">
        <v>68</v>
      </c>
      <c r="E30" s="24">
        <v>79</v>
      </c>
      <c r="F30" s="24">
        <v>82</v>
      </c>
      <c r="G30" s="24">
        <v>86</v>
      </c>
      <c r="H30" s="24">
        <v>81</v>
      </c>
      <c r="I30" s="24">
        <v>87</v>
      </c>
      <c r="J30" s="22">
        <v>6</v>
      </c>
      <c r="K30" s="25">
        <v>7.407407407407407E-2</v>
      </c>
      <c r="L30" s="22">
        <v>19</v>
      </c>
      <c r="M30" s="25">
        <v>0.27941176470588236</v>
      </c>
    </row>
    <row r="31" spans="1:13" x14ac:dyDescent="0.2">
      <c r="A31" s="84" t="s">
        <v>6</v>
      </c>
      <c r="B31" s="64" t="s">
        <v>54</v>
      </c>
      <c r="C31" s="71" t="s">
        <v>49</v>
      </c>
      <c r="D31" s="24">
        <v>78</v>
      </c>
      <c r="E31" s="24">
        <v>92</v>
      </c>
      <c r="F31" s="24">
        <v>84</v>
      </c>
      <c r="G31" s="24">
        <v>81</v>
      </c>
      <c r="H31" s="24">
        <v>79</v>
      </c>
      <c r="I31" s="24">
        <v>105</v>
      </c>
      <c r="J31" s="22">
        <v>26</v>
      </c>
      <c r="K31" s="25">
        <v>0.32911392405063289</v>
      </c>
      <c r="L31" s="22">
        <v>27</v>
      </c>
      <c r="M31" s="25">
        <v>0.34615384615384615</v>
      </c>
    </row>
    <row r="32" spans="1:13" x14ac:dyDescent="0.2">
      <c r="A32" s="84" t="s">
        <v>7</v>
      </c>
      <c r="B32" s="64" t="s">
        <v>54</v>
      </c>
      <c r="C32" s="71" t="s">
        <v>49</v>
      </c>
      <c r="D32" s="24">
        <v>21</v>
      </c>
      <c r="E32" s="24">
        <v>21</v>
      </c>
      <c r="F32" s="24">
        <v>24</v>
      </c>
      <c r="G32" s="24">
        <v>26</v>
      </c>
      <c r="H32" s="24">
        <v>26</v>
      </c>
      <c r="I32" s="24">
        <v>25</v>
      </c>
      <c r="J32" s="22">
        <v>-1</v>
      </c>
      <c r="K32" s="25">
        <v>-3.8461538461538464E-2</v>
      </c>
      <c r="L32" s="22">
        <v>4</v>
      </c>
      <c r="M32" s="25">
        <v>0.19047619047619047</v>
      </c>
    </row>
    <row r="33" spans="1:13" x14ac:dyDescent="0.2">
      <c r="A33" s="84" t="s">
        <v>8</v>
      </c>
      <c r="B33" s="64" t="s">
        <v>54</v>
      </c>
      <c r="C33" s="71" t="s">
        <v>49</v>
      </c>
      <c r="D33" s="24">
        <v>151</v>
      </c>
      <c r="E33" s="24">
        <v>79</v>
      </c>
      <c r="F33" s="24">
        <v>78</v>
      </c>
      <c r="G33" s="24">
        <v>88</v>
      </c>
      <c r="H33" s="24">
        <v>83</v>
      </c>
      <c r="I33" s="24">
        <v>98</v>
      </c>
      <c r="J33" s="22">
        <v>15</v>
      </c>
      <c r="K33" s="25">
        <v>0.18072289156626506</v>
      </c>
      <c r="L33" s="22">
        <v>-53</v>
      </c>
      <c r="M33" s="25">
        <v>-0.35099337748344372</v>
      </c>
    </row>
    <row r="34" spans="1:13" x14ac:dyDescent="0.2">
      <c r="A34" s="84" t="s">
        <v>9</v>
      </c>
      <c r="B34" s="64" t="s">
        <v>54</v>
      </c>
      <c r="C34" s="71" t="s">
        <v>49</v>
      </c>
      <c r="D34" s="24">
        <v>86</v>
      </c>
      <c r="E34" s="24">
        <v>95</v>
      </c>
      <c r="F34" s="24">
        <v>96</v>
      </c>
      <c r="G34" s="24">
        <v>98</v>
      </c>
      <c r="H34" s="24">
        <v>104</v>
      </c>
      <c r="I34" s="24">
        <v>95</v>
      </c>
      <c r="J34" s="22">
        <v>-9</v>
      </c>
      <c r="K34" s="25">
        <v>-8.6538461538461536E-2</v>
      </c>
      <c r="L34" s="22">
        <v>9</v>
      </c>
      <c r="M34" s="25">
        <v>0.10465116279069768</v>
      </c>
    </row>
    <row r="35" spans="1:13" x14ac:dyDescent="0.2">
      <c r="A35" s="84" t="s">
        <v>10</v>
      </c>
      <c r="B35" s="64" t="s">
        <v>54</v>
      </c>
      <c r="C35" s="71" t="s">
        <v>49</v>
      </c>
      <c r="D35" s="24">
        <v>77</v>
      </c>
      <c r="E35" s="24">
        <v>55</v>
      </c>
      <c r="F35" s="24">
        <v>70</v>
      </c>
      <c r="G35" s="24">
        <v>67</v>
      </c>
      <c r="H35" s="24">
        <v>64</v>
      </c>
      <c r="I35" s="24">
        <v>77</v>
      </c>
      <c r="J35" s="22">
        <v>13</v>
      </c>
      <c r="K35" s="25">
        <v>0.203125</v>
      </c>
      <c r="L35" s="22">
        <v>0</v>
      </c>
      <c r="M35" s="25">
        <v>0</v>
      </c>
    </row>
    <row r="36" spans="1:13" x14ac:dyDescent="0.2">
      <c r="A36" s="84" t="s">
        <v>11</v>
      </c>
      <c r="B36" s="64" t="s">
        <v>54</v>
      </c>
      <c r="C36" s="71" t="s">
        <v>49</v>
      </c>
      <c r="D36" s="24">
        <v>83</v>
      </c>
      <c r="E36" s="24">
        <v>93</v>
      </c>
      <c r="F36" s="24">
        <v>99</v>
      </c>
      <c r="G36" s="24">
        <v>89</v>
      </c>
      <c r="H36" s="24">
        <v>94</v>
      </c>
      <c r="I36" s="24">
        <v>88</v>
      </c>
      <c r="J36" s="22">
        <v>-6</v>
      </c>
      <c r="K36" s="25">
        <v>-6.3829787234042548E-2</v>
      </c>
      <c r="L36" s="22">
        <v>5</v>
      </c>
      <c r="M36" s="25">
        <v>6.0240963855421686E-2</v>
      </c>
    </row>
    <row r="37" spans="1:13" x14ac:dyDescent="0.2">
      <c r="A37" s="84" t="s">
        <v>1</v>
      </c>
      <c r="B37" s="64" t="s">
        <v>54</v>
      </c>
      <c r="C37" s="71" t="s">
        <v>49</v>
      </c>
      <c r="D37" s="24">
        <v>39</v>
      </c>
      <c r="E37" s="24">
        <v>43</v>
      </c>
      <c r="F37" s="24">
        <v>43</v>
      </c>
      <c r="G37" s="24">
        <v>40</v>
      </c>
      <c r="H37" s="24">
        <v>36</v>
      </c>
      <c r="I37" s="24">
        <v>35</v>
      </c>
      <c r="J37" s="22">
        <v>-1</v>
      </c>
      <c r="K37" s="25">
        <v>-2.7777777777777776E-2</v>
      </c>
      <c r="L37" s="22">
        <v>-4</v>
      </c>
      <c r="M37" s="25">
        <v>-0.10256410256410256</v>
      </c>
    </row>
    <row r="38" spans="1:13" x14ac:dyDescent="0.2">
      <c r="A38" s="84" t="s">
        <v>0</v>
      </c>
      <c r="B38" s="64" t="s">
        <v>54</v>
      </c>
      <c r="C38" s="71" t="s">
        <v>49</v>
      </c>
      <c r="D38" s="24">
        <v>63</v>
      </c>
      <c r="E38" s="24">
        <v>64</v>
      </c>
      <c r="F38" s="24">
        <v>64</v>
      </c>
      <c r="G38" s="24">
        <v>59</v>
      </c>
      <c r="H38" s="24">
        <v>53</v>
      </c>
      <c r="I38" s="24">
        <v>52</v>
      </c>
      <c r="J38" s="22">
        <v>-1</v>
      </c>
      <c r="K38" s="25">
        <v>-1.8867924528301886E-2</v>
      </c>
      <c r="L38" s="22">
        <v>-11</v>
      </c>
      <c r="M38" s="25">
        <v>-0.17460317460317459</v>
      </c>
    </row>
    <row r="39" spans="1:13" x14ac:dyDescent="0.2">
      <c r="A39" s="76" t="s">
        <v>3</v>
      </c>
      <c r="B39" s="64" t="s">
        <v>54</v>
      </c>
      <c r="C39" s="71" t="s">
        <v>49</v>
      </c>
      <c r="D39" s="24">
        <v>64</v>
      </c>
      <c r="E39" s="24">
        <v>67</v>
      </c>
      <c r="F39" s="24">
        <v>69</v>
      </c>
      <c r="G39" s="24">
        <v>69</v>
      </c>
      <c r="H39" s="24">
        <v>60</v>
      </c>
      <c r="I39" s="24">
        <v>44</v>
      </c>
      <c r="J39" s="22">
        <v>-16</v>
      </c>
      <c r="K39" s="25">
        <v>-0.26666666666666666</v>
      </c>
      <c r="L39" s="22">
        <v>-20</v>
      </c>
      <c r="M39" s="25">
        <v>-0.3125</v>
      </c>
    </row>
    <row r="40" spans="1:13" x14ac:dyDescent="0.2">
      <c r="A40" s="84" t="s">
        <v>67</v>
      </c>
      <c r="B40" s="72" t="s">
        <v>12</v>
      </c>
      <c r="C40" s="71" t="s">
        <v>49</v>
      </c>
      <c r="D40" s="24">
        <v>225112</v>
      </c>
      <c r="E40" s="24">
        <v>201615</v>
      </c>
      <c r="F40" s="24">
        <v>208151</v>
      </c>
      <c r="G40" s="24">
        <v>216614</v>
      </c>
      <c r="H40" s="24">
        <v>217620</v>
      </c>
      <c r="I40" s="24">
        <v>232005</v>
      </c>
      <c r="J40" s="22">
        <v>14385</v>
      </c>
      <c r="K40" s="25">
        <v>6.6101461262751585E-2</v>
      </c>
      <c r="L40" s="22">
        <v>6893</v>
      </c>
      <c r="M40" s="25">
        <v>3.0620313443974555E-2</v>
      </c>
    </row>
    <row r="41" spans="1:13" x14ac:dyDescent="0.2">
      <c r="A41" s="84" t="s">
        <v>4</v>
      </c>
      <c r="B41" s="72" t="s">
        <v>12</v>
      </c>
      <c r="C41" s="71" t="s">
        <v>49</v>
      </c>
      <c r="D41" s="24">
        <v>11881</v>
      </c>
      <c r="E41" s="24">
        <v>11064</v>
      </c>
      <c r="F41" s="24">
        <v>10558</v>
      </c>
      <c r="G41" s="24">
        <v>10325</v>
      </c>
      <c r="H41" s="24">
        <v>10301</v>
      </c>
      <c r="I41" s="24">
        <v>11299</v>
      </c>
      <c r="J41" s="22">
        <v>998</v>
      </c>
      <c r="K41" s="25">
        <v>9.6883797689544707E-2</v>
      </c>
      <c r="L41" s="22">
        <v>-582</v>
      </c>
      <c r="M41" s="25">
        <v>-4.8985775608113798E-2</v>
      </c>
    </row>
    <row r="42" spans="1:13" x14ac:dyDescent="0.2">
      <c r="A42" s="75" t="s">
        <v>69</v>
      </c>
      <c r="B42" s="72" t="s">
        <v>12</v>
      </c>
      <c r="C42" s="71" t="s">
        <v>49</v>
      </c>
      <c r="D42" s="24">
        <v>12381</v>
      </c>
      <c r="E42" s="24">
        <v>11791</v>
      </c>
      <c r="F42" s="24">
        <v>12745</v>
      </c>
      <c r="G42" s="24">
        <v>11810</v>
      </c>
      <c r="H42" s="24">
        <v>12878</v>
      </c>
      <c r="I42" s="24">
        <v>13894</v>
      </c>
      <c r="J42" s="22">
        <v>1016</v>
      </c>
      <c r="K42" s="25">
        <v>7.8894238235750896E-2</v>
      </c>
      <c r="L42" s="22">
        <v>1513</v>
      </c>
      <c r="M42" s="25">
        <v>0.12220337614086099</v>
      </c>
    </row>
    <row r="43" spans="1:13" x14ac:dyDescent="0.2">
      <c r="A43" s="84" t="s">
        <v>6</v>
      </c>
      <c r="B43" s="72" t="s">
        <v>12</v>
      </c>
      <c r="C43" s="71" t="s">
        <v>49</v>
      </c>
      <c r="D43" s="24">
        <v>3996</v>
      </c>
      <c r="E43" s="24">
        <v>3674</v>
      </c>
      <c r="F43" s="24">
        <v>4410</v>
      </c>
      <c r="G43" s="24">
        <v>4779</v>
      </c>
      <c r="H43" s="24">
        <v>4266</v>
      </c>
      <c r="I43" s="24">
        <v>5038</v>
      </c>
      <c r="J43" s="22">
        <v>772</v>
      </c>
      <c r="K43" s="25">
        <v>0.18096577590248478</v>
      </c>
      <c r="L43" s="22">
        <v>1042</v>
      </c>
      <c r="M43" s="25">
        <v>0.26076076076076077</v>
      </c>
    </row>
    <row r="44" spans="1:13" x14ac:dyDescent="0.2">
      <c r="A44" s="84" t="s">
        <v>7</v>
      </c>
      <c r="B44" s="72" t="s">
        <v>12</v>
      </c>
      <c r="C44" s="71" t="s">
        <v>49</v>
      </c>
      <c r="D44" s="24">
        <v>37650</v>
      </c>
      <c r="E44" s="24">
        <v>33653</v>
      </c>
      <c r="F44" s="24">
        <v>29918</v>
      </c>
      <c r="G44" s="24">
        <v>28910</v>
      </c>
      <c r="H44" s="24">
        <v>26896</v>
      </c>
      <c r="I44" s="24">
        <v>26589</v>
      </c>
      <c r="J44" s="22">
        <v>-307</v>
      </c>
      <c r="K44" s="25">
        <v>-1.1414336704342653E-2</v>
      </c>
      <c r="L44" s="22">
        <v>-11061</v>
      </c>
      <c r="M44" s="25">
        <v>-0.29378486055776892</v>
      </c>
    </row>
    <row r="45" spans="1:13" x14ac:dyDescent="0.2">
      <c r="A45" s="84" t="s">
        <v>8</v>
      </c>
      <c r="B45" s="72" t="s">
        <v>12</v>
      </c>
      <c r="C45" s="71" t="s">
        <v>49</v>
      </c>
      <c r="D45" s="24">
        <v>26436</v>
      </c>
      <c r="E45" s="24">
        <v>14347</v>
      </c>
      <c r="F45" s="24">
        <v>16379</v>
      </c>
      <c r="G45" s="24">
        <v>18073</v>
      </c>
      <c r="H45" s="24">
        <v>18525</v>
      </c>
      <c r="I45" s="24">
        <v>16198</v>
      </c>
      <c r="J45" s="22">
        <v>-2327</v>
      </c>
      <c r="K45" s="25">
        <v>-0.12561403508771929</v>
      </c>
      <c r="L45" s="22">
        <v>-10238</v>
      </c>
      <c r="M45" s="25">
        <v>-0.38727492812830988</v>
      </c>
    </row>
    <row r="46" spans="1:13" x14ac:dyDescent="0.2">
      <c r="A46" s="84" t="s">
        <v>9</v>
      </c>
      <c r="B46" s="72" t="s">
        <v>12</v>
      </c>
      <c r="C46" s="71" t="s">
        <v>49</v>
      </c>
      <c r="D46" s="24">
        <v>4379</v>
      </c>
      <c r="E46" s="24">
        <v>3825</v>
      </c>
      <c r="F46" s="24">
        <v>3800</v>
      </c>
      <c r="G46" s="24">
        <v>3920</v>
      </c>
      <c r="H46" s="24">
        <v>4077</v>
      </c>
      <c r="I46" s="24">
        <v>4663</v>
      </c>
      <c r="J46" s="22">
        <v>586</v>
      </c>
      <c r="K46" s="25">
        <v>0.14373313711062055</v>
      </c>
      <c r="L46" s="22">
        <v>284</v>
      </c>
      <c r="M46" s="25">
        <v>6.48549897236812E-2</v>
      </c>
    </row>
    <row r="47" spans="1:13" x14ac:dyDescent="0.2">
      <c r="A47" s="84" t="s">
        <v>10</v>
      </c>
      <c r="B47" s="72" t="s">
        <v>12</v>
      </c>
      <c r="C47" s="71" t="s">
        <v>49</v>
      </c>
      <c r="D47" s="24">
        <v>2733</v>
      </c>
      <c r="E47" s="24">
        <v>2381</v>
      </c>
      <c r="F47" s="24">
        <v>2602</v>
      </c>
      <c r="G47" s="24">
        <v>2411</v>
      </c>
      <c r="H47" s="24">
        <v>2559</v>
      </c>
      <c r="I47" s="24">
        <v>2804</v>
      </c>
      <c r="J47" s="22">
        <v>245</v>
      </c>
      <c r="K47" s="25">
        <v>9.5740523642047673E-2</v>
      </c>
      <c r="L47" s="22">
        <v>71</v>
      </c>
      <c r="M47" s="25">
        <v>2.5978777899743871E-2</v>
      </c>
    </row>
    <row r="48" spans="1:13" x14ac:dyDescent="0.2">
      <c r="A48" s="84" t="s">
        <v>11</v>
      </c>
      <c r="B48" s="72" t="s">
        <v>12</v>
      </c>
      <c r="C48" s="71" t="s">
        <v>49</v>
      </c>
      <c r="D48" s="24">
        <v>8367</v>
      </c>
      <c r="E48" s="24">
        <v>7771</v>
      </c>
      <c r="F48" s="24">
        <v>8335</v>
      </c>
      <c r="G48" s="24">
        <v>8305</v>
      </c>
      <c r="H48" s="24">
        <v>8189</v>
      </c>
      <c r="I48" s="24">
        <v>8819</v>
      </c>
      <c r="J48" s="22">
        <v>630</v>
      </c>
      <c r="K48" s="25">
        <v>7.6932470387104657E-2</v>
      </c>
      <c r="L48" s="22">
        <v>452</v>
      </c>
      <c r="M48" s="25">
        <v>5.4021752121429428E-2</v>
      </c>
    </row>
    <row r="49" spans="1:13" x14ac:dyDescent="0.2">
      <c r="A49" s="84" t="s">
        <v>1</v>
      </c>
      <c r="B49" s="72" t="s">
        <v>12</v>
      </c>
      <c r="C49" s="71" t="s">
        <v>49</v>
      </c>
      <c r="D49" s="24">
        <v>42592</v>
      </c>
      <c r="E49" s="24">
        <v>39584</v>
      </c>
      <c r="F49" s="24">
        <v>41563</v>
      </c>
      <c r="G49" s="24">
        <v>42077</v>
      </c>
      <c r="H49" s="24">
        <v>40942</v>
      </c>
      <c r="I49" s="24">
        <v>39597</v>
      </c>
      <c r="J49" s="22">
        <v>-1345</v>
      </c>
      <c r="K49" s="25">
        <v>-3.2851350691221727E-2</v>
      </c>
      <c r="L49" s="22">
        <v>-2995</v>
      </c>
      <c r="M49" s="25">
        <v>-7.031836964688204E-2</v>
      </c>
    </row>
    <row r="50" spans="1:13" x14ac:dyDescent="0.2">
      <c r="A50" s="84" t="s">
        <v>0</v>
      </c>
      <c r="B50" s="72" t="s">
        <v>12</v>
      </c>
      <c r="C50" s="71" t="s">
        <v>49</v>
      </c>
      <c r="D50" s="24">
        <v>52550</v>
      </c>
      <c r="E50" s="24">
        <v>48373</v>
      </c>
      <c r="F50" s="24">
        <v>51964</v>
      </c>
      <c r="G50" s="24">
        <v>55521</v>
      </c>
      <c r="H50" s="24">
        <v>56730</v>
      </c>
      <c r="I50" s="24">
        <v>59180</v>
      </c>
      <c r="J50" s="22">
        <v>2450</v>
      </c>
      <c r="K50" s="25">
        <v>4.3187026264762909E-2</v>
      </c>
      <c r="L50" s="22">
        <v>6630</v>
      </c>
      <c r="M50" s="25">
        <v>0.12616555661274975</v>
      </c>
    </row>
    <row r="51" spans="1:13" x14ac:dyDescent="0.2">
      <c r="A51" s="76" t="s">
        <v>3</v>
      </c>
      <c r="B51" s="72" t="s">
        <v>12</v>
      </c>
      <c r="C51" s="71" t="s">
        <v>49</v>
      </c>
      <c r="D51" s="24">
        <v>22147</v>
      </c>
      <c r="E51" s="24">
        <v>25152</v>
      </c>
      <c r="F51" s="24">
        <v>25877</v>
      </c>
      <c r="G51" s="24">
        <v>30483</v>
      </c>
      <c r="H51" s="24">
        <v>32257</v>
      </c>
      <c r="I51" s="24">
        <v>43924</v>
      </c>
      <c r="J51" s="22">
        <v>11667</v>
      </c>
      <c r="K51" s="25">
        <v>0.36168893573487926</v>
      </c>
      <c r="L51" s="22">
        <v>21777</v>
      </c>
      <c r="M51" s="25">
        <v>0.98329344832257193</v>
      </c>
    </row>
    <row r="52" spans="1:13" x14ac:dyDescent="0.2">
      <c r="A52" s="69" t="s">
        <v>53</v>
      </c>
      <c r="B52" s="72"/>
    </row>
    <row r="53" spans="1:13" x14ac:dyDescent="0.2">
      <c r="A53" s="95" t="s">
        <v>94</v>
      </c>
    </row>
    <row r="54" spans="1:13" x14ac:dyDescent="0.2">
      <c r="A54" s="70" t="s">
        <v>73</v>
      </c>
    </row>
    <row r="56" spans="1:13" s="18" customFormat="1" x14ac:dyDescent="0.2">
      <c r="J56" s="8"/>
      <c r="K56" s="8"/>
      <c r="L56" s="8"/>
      <c r="M56" s="8"/>
    </row>
    <row r="57" spans="1:13" s="18" customFormat="1" x14ac:dyDescent="0.2">
      <c r="J57" s="8"/>
      <c r="K57" s="8"/>
      <c r="L57" s="8"/>
      <c r="M57" s="8"/>
    </row>
    <row r="58" spans="1:13" s="18" customFormat="1" x14ac:dyDescent="0.2">
      <c r="J58" s="8"/>
      <c r="K58" s="8"/>
      <c r="L58" s="8"/>
      <c r="M58" s="8"/>
    </row>
    <row r="59" spans="1:13" s="18" customFormat="1" x14ac:dyDescent="0.2">
      <c r="J59" s="8"/>
      <c r="K59" s="8"/>
      <c r="L59" s="8"/>
      <c r="M59" s="8"/>
    </row>
    <row r="60" spans="1:13" x14ac:dyDescent="0.2">
      <c r="G60" s="10"/>
    </row>
    <row r="61" spans="1:13" x14ac:dyDescent="0.2">
      <c r="G61" s="10"/>
    </row>
    <row r="62" spans="1:13" x14ac:dyDescent="0.2">
      <c r="G62" s="10"/>
    </row>
    <row r="63" spans="1:13" x14ac:dyDescent="0.2">
      <c r="G63" s="10"/>
    </row>
    <row r="64" spans="1:13" x14ac:dyDescent="0.2">
      <c r="G64" s="10"/>
    </row>
    <row r="65" spans="1:7" x14ac:dyDescent="0.2">
      <c r="G65" s="10"/>
    </row>
    <row r="66" spans="1:7" x14ac:dyDescent="0.2">
      <c r="G66" s="10"/>
    </row>
    <row r="67" spans="1:7" x14ac:dyDescent="0.2">
      <c r="G67" s="10"/>
    </row>
    <row r="68" spans="1:7" x14ac:dyDescent="0.2">
      <c r="G68" s="10"/>
    </row>
    <row r="69" spans="1:7" x14ac:dyDescent="0.2">
      <c r="G69" s="10"/>
    </row>
    <row r="70" spans="1:7" x14ac:dyDescent="0.2">
      <c r="G70" s="10"/>
    </row>
    <row r="71" spans="1:7" x14ac:dyDescent="0.2">
      <c r="G71" s="10"/>
    </row>
    <row r="72" spans="1:7" x14ac:dyDescent="0.2">
      <c r="F72" s="19"/>
      <c r="G72" s="10"/>
    </row>
    <row r="73" spans="1:7" x14ac:dyDescent="0.2">
      <c r="G73" s="10"/>
    </row>
    <row r="74" spans="1:7" x14ac:dyDescent="0.2">
      <c r="A74" s="69" t="s">
        <v>127</v>
      </c>
      <c r="G74" s="10"/>
    </row>
  </sheetData>
  <hyperlinks>
    <hyperlink ref="A2" location="Innehåll!A1" display="Tillbaka till innehållsförteckning" xr:uid="{A7017F72-543A-4CAB-A588-3AB9F2BFEB2C}"/>
    <hyperlink ref="A54" location="Innehåll!B33" display="Generella förklaringar för alla figurer och tabeller" xr:uid="{6603C39E-E36B-4819-AAD5-942E6E1A072D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4F1A-E763-4882-9431-A5A24A04BC68}">
  <dimension ref="A1:F41"/>
  <sheetViews>
    <sheetView showGridLines="0" zoomScaleNormal="100" workbookViewId="0">
      <selection activeCell="D43" sqref="D43"/>
    </sheetView>
  </sheetViews>
  <sheetFormatPr defaultRowHeight="12" x14ac:dyDescent="0.2"/>
  <cols>
    <col min="1" max="1" width="39.140625" style="8" customWidth="1"/>
    <col min="2" max="2" width="9.140625" style="8"/>
    <col min="3" max="5" width="13.7109375" style="8" customWidth="1"/>
    <col min="6" max="16384" width="9.140625" style="8"/>
  </cols>
  <sheetData>
    <row r="1" spans="1:6" x14ac:dyDescent="0.2">
      <c r="A1" s="9" t="s">
        <v>80</v>
      </c>
    </row>
    <row r="2" spans="1:6" x14ac:dyDescent="0.2">
      <c r="A2" s="45" t="s">
        <v>52</v>
      </c>
      <c r="B2" s="4"/>
      <c r="C2" s="17"/>
      <c r="D2" s="4"/>
      <c r="E2" s="4"/>
      <c r="F2" s="4"/>
    </row>
    <row r="3" spans="1:6" ht="24" x14ac:dyDescent="0.2">
      <c r="A3" s="38" t="s">
        <v>2</v>
      </c>
      <c r="B3" s="41" t="s">
        <v>12</v>
      </c>
      <c r="C3" s="41" t="s">
        <v>32</v>
      </c>
      <c r="D3" s="41" t="s">
        <v>31</v>
      </c>
      <c r="E3" s="41" t="s">
        <v>30</v>
      </c>
    </row>
    <row r="4" spans="1:6" x14ac:dyDescent="0.2">
      <c r="A4" s="33" t="s">
        <v>67</v>
      </c>
      <c r="B4" s="42">
        <v>208448</v>
      </c>
      <c r="C4" s="42">
        <v>1</v>
      </c>
      <c r="D4" s="42">
        <v>5</v>
      </c>
      <c r="E4" s="42">
        <v>17</v>
      </c>
      <c r="F4" s="4"/>
    </row>
    <row r="5" spans="1:6" x14ac:dyDescent="0.2">
      <c r="A5" s="33" t="s">
        <v>4</v>
      </c>
      <c r="B5" s="42">
        <v>10390</v>
      </c>
      <c r="C5" s="42">
        <v>1</v>
      </c>
      <c r="D5" s="42">
        <v>6</v>
      </c>
      <c r="E5" s="42">
        <v>20</v>
      </c>
      <c r="F5" s="4"/>
    </row>
    <row r="6" spans="1:6" x14ac:dyDescent="0.2">
      <c r="A6" s="33" t="s">
        <v>5</v>
      </c>
      <c r="B6" s="42">
        <v>11412</v>
      </c>
      <c r="C6" s="42">
        <v>1</v>
      </c>
      <c r="D6" s="42">
        <v>7</v>
      </c>
      <c r="E6" s="42">
        <v>23</v>
      </c>
      <c r="F6" s="4"/>
    </row>
    <row r="7" spans="1:6" x14ac:dyDescent="0.2">
      <c r="A7" s="33" t="s">
        <v>6</v>
      </c>
      <c r="B7" s="42">
        <v>3832</v>
      </c>
      <c r="C7" s="42">
        <v>1</v>
      </c>
      <c r="D7" s="42">
        <v>4</v>
      </c>
      <c r="E7" s="42">
        <v>16</v>
      </c>
      <c r="F7" s="4"/>
    </row>
    <row r="8" spans="1:6" x14ac:dyDescent="0.2">
      <c r="A8" s="33" t="s">
        <v>7</v>
      </c>
      <c r="B8" s="42">
        <v>26896</v>
      </c>
      <c r="C8" s="42">
        <v>1</v>
      </c>
      <c r="D8" s="42">
        <v>3</v>
      </c>
      <c r="E8" s="42">
        <v>12</v>
      </c>
      <c r="F8" s="4"/>
    </row>
    <row r="9" spans="1:6" x14ac:dyDescent="0.2">
      <c r="A9" s="33" t="s">
        <v>8</v>
      </c>
      <c r="B9" s="42">
        <v>12794</v>
      </c>
      <c r="C9" s="42">
        <v>1</v>
      </c>
      <c r="D9" s="42">
        <v>8.5</v>
      </c>
      <c r="E9" s="42">
        <v>34</v>
      </c>
      <c r="F9" s="4"/>
    </row>
    <row r="10" spans="1:6" x14ac:dyDescent="0.2">
      <c r="A10" s="33" t="s">
        <v>9</v>
      </c>
      <c r="B10" s="42">
        <v>4429</v>
      </c>
      <c r="C10" s="42">
        <v>2</v>
      </c>
      <c r="D10" s="42">
        <v>8</v>
      </c>
      <c r="E10" s="42">
        <v>27</v>
      </c>
      <c r="F10" s="4"/>
    </row>
    <row r="11" spans="1:6" x14ac:dyDescent="0.2">
      <c r="A11" s="33" t="s">
        <v>10</v>
      </c>
      <c r="B11" s="42">
        <v>2467</v>
      </c>
      <c r="C11" s="42">
        <v>1</v>
      </c>
      <c r="D11" s="42">
        <v>6</v>
      </c>
      <c r="E11" s="42">
        <v>21</v>
      </c>
      <c r="F11" s="4"/>
    </row>
    <row r="12" spans="1:6" x14ac:dyDescent="0.2">
      <c r="A12" s="33" t="s">
        <v>11</v>
      </c>
      <c r="B12" s="42">
        <v>8060</v>
      </c>
      <c r="C12" s="42">
        <v>1</v>
      </c>
      <c r="D12" s="42">
        <v>6</v>
      </c>
      <c r="E12" s="42">
        <v>19</v>
      </c>
      <c r="F12" s="4"/>
    </row>
    <row r="13" spans="1:6" x14ac:dyDescent="0.2">
      <c r="A13" s="33" t="s">
        <v>1</v>
      </c>
      <c r="B13" s="42">
        <v>39406</v>
      </c>
      <c r="C13" s="42">
        <v>1</v>
      </c>
      <c r="D13" s="42">
        <v>4</v>
      </c>
      <c r="E13" s="42">
        <v>12</v>
      </c>
      <c r="F13" s="4"/>
    </row>
    <row r="14" spans="1:6" x14ac:dyDescent="0.2">
      <c r="A14" s="33" t="s">
        <v>0</v>
      </c>
      <c r="B14" s="42">
        <v>52776</v>
      </c>
      <c r="C14" s="42">
        <v>1</v>
      </c>
      <c r="D14" s="42">
        <v>3</v>
      </c>
      <c r="E14" s="42">
        <v>11</v>
      </c>
      <c r="F14" s="4"/>
    </row>
    <row r="15" spans="1:6" x14ac:dyDescent="0.2">
      <c r="A15" s="33" t="s">
        <v>3</v>
      </c>
      <c r="B15" s="42">
        <v>35986</v>
      </c>
      <c r="C15" s="42">
        <v>3</v>
      </c>
      <c r="D15" s="42">
        <v>11</v>
      </c>
      <c r="E15" s="42">
        <v>29</v>
      </c>
      <c r="F15" s="4"/>
    </row>
    <row r="16" spans="1:6" x14ac:dyDescent="0.2">
      <c r="A16" s="69" t="s">
        <v>53</v>
      </c>
      <c r="B16" s="4"/>
      <c r="C16" s="4"/>
      <c r="D16" s="4"/>
      <c r="E16" s="4"/>
      <c r="F16" s="4"/>
    </row>
    <row r="17" spans="1:6" x14ac:dyDescent="0.2">
      <c r="A17" s="95" t="s">
        <v>94</v>
      </c>
    </row>
    <row r="18" spans="1:6" x14ac:dyDescent="0.2">
      <c r="A18" s="70" t="s">
        <v>73</v>
      </c>
    </row>
    <row r="20" spans="1:6" s="88" customFormat="1" x14ac:dyDescent="0.2">
      <c r="A20" s="87"/>
      <c r="B20" s="87" t="s">
        <v>41</v>
      </c>
      <c r="C20" s="87" t="s">
        <v>40</v>
      </c>
      <c r="D20" s="87" t="s">
        <v>39</v>
      </c>
      <c r="E20" s="87"/>
      <c r="F20" s="87"/>
    </row>
    <row r="21" spans="1:6" s="88" customFormat="1" x14ac:dyDescent="0.2">
      <c r="A21" s="89" t="s">
        <v>3</v>
      </c>
      <c r="B21" s="90">
        <f>C15</f>
        <v>3</v>
      </c>
      <c r="C21" s="90">
        <f>D15-C15</f>
        <v>8</v>
      </c>
      <c r="D21" s="90">
        <f>E15-D15</f>
        <v>18</v>
      </c>
      <c r="E21" s="87"/>
      <c r="F21" s="87"/>
    </row>
    <row r="22" spans="1:6" s="88" customFormat="1" x14ac:dyDescent="0.2">
      <c r="A22" s="89" t="s">
        <v>0</v>
      </c>
      <c r="B22" s="90">
        <f>C14</f>
        <v>1</v>
      </c>
      <c r="C22" s="90">
        <f>D14-C14</f>
        <v>2</v>
      </c>
      <c r="D22" s="90">
        <f>E14-D14</f>
        <v>8</v>
      </c>
      <c r="E22" s="87"/>
      <c r="F22" s="87"/>
    </row>
    <row r="23" spans="1:6" s="88" customFormat="1" x14ac:dyDescent="0.2">
      <c r="A23" s="89" t="s">
        <v>1</v>
      </c>
      <c r="B23" s="90">
        <f>C13</f>
        <v>1</v>
      </c>
      <c r="C23" s="90">
        <f>D13-C13</f>
        <v>3</v>
      </c>
      <c r="D23" s="90">
        <f>E13-D13</f>
        <v>8</v>
      </c>
      <c r="E23" s="87"/>
      <c r="F23" s="87"/>
    </row>
    <row r="24" spans="1:6" s="88" customFormat="1" x14ac:dyDescent="0.2">
      <c r="A24" s="89" t="s">
        <v>11</v>
      </c>
      <c r="B24" s="90">
        <f>C12</f>
        <v>1</v>
      </c>
      <c r="C24" s="90">
        <f>D12-C12</f>
        <v>5</v>
      </c>
      <c r="D24" s="90">
        <f>E12-D12</f>
        <v>13</v>
      </c>
      <c r="E24" s="87"/>
      <c r="F24" s="87"/>
    </row>
    <row r="25" spans="1:6" s="88" customFormat="1" x14ac:dyDescent="0.2">
      <c r="A25" s="89" t="s">
        <v>10</v>
      </c>
      <c r="B25" s="90">
        <f>C11</f>
        <v>1</v>
      </c>
      <c r="C25" s="90">
        <f>D11-C11</f>
        <v>5</v>
      </c>
      <c r="D25" s="90">
        <f>E11-D11</f>
        <v>15</v>
      </c>
      <c r="E25" s="87"/>
      <c r="F25" s="87"/>
    </row>
    <row r="26" spans="1:6" s="88" customFormat="1" x14ac:dyDescent="0.2">
      <c r="A26" s="89" t="s">
        <v>9</v>
      </c>
      <c r="B26" s="90">
        <f>C10</f>
        <v>2</v>
      </c>
      <c r="C26" s="90">
        <f>D10-C10</f>
        <v>6</v>
      </c>
      <c r="D26" s="90">
        <f>E10-D10</f>
        <v>19</v>
      </c>
      <c r="E26" s="87"/>
      <c r="F26" s="87"/>
    </row>
    <row r="27" spans="1:6" s="88" customFormat="1" x14ac:dyDescent="0.2">
      <c r="A27" s="89" t="s">
        <v>8</v>
      </c>
      <c r="B27" s="90">
        <f>C9</f>
        <v>1</v>
      </c>
      <c r="C27" s="90">
        <f>D9-C9</f>
        <v>7.5</v>
      </c>
      <c r="D27" s="90">
        <f>E9-D9</f>
        <v>25.5</v>
      </c>
      <c r="E27" s="87"/>
      <c r="F27" s="87"/>
    </row>
    <row r="28" spans="1:6" s="88" customFormat="1" x14ac:dyDescent="0.2">
      <c r="A28" s="89" t="s">
        <v>7</v>
      </c>
      <c r="B28" s="90">
        <f>C8</f>
        <v>1</v>
      </c>
      <c r="C28" s="90">
        <f>D8-C8</f>
        <v>2</v>
      </c>
      <c r="D28" s="90">
        <f>E8-D8</f>
        <v>9</v>
      </c>
      <c r="E28" s="87"/>
      <c r="F28" s="87"/>
    </row>
    <row r="29" spans="1:6" s="88" customFormat="1" x14ac:dyDescent="0.2">
      <c r="A29" s="89" t="s">
        <v>6</v>
      </c>
      <c r="B29" s="90">
        <f>C7</f>
        <v>1</v>
      </c>
      <c r="C29" s="90">
        <f>D7-C7</f>
        <v>3</v>
      </c>
      <c r="D29" s="90">
        <f>E7-D7</f>
        <v>12</v>
      </c>
      <c r="E29" s="87"/>
      <c r="F29" s="87"/>
    </row>
    <row r="30" spans="1:6" s="88" customFormat="1" x14ac:dyDescent="0.2">
      <c r="A30" s="89" t="s">
        <v>5</v>
      </c>
      <c r="B30" s="90">
        <f>C6</f>
        <v>1</v>
      </c>
      <c r="C30" s="90">
        <f>D6-C6</f>
        <v>6</v>
      </c>
      <c r="D30" s="90">
        <f>E6-D6</f>
        <v>16</v>
      </c>
      <c r="E30" s="87"/>
      <c r="F30" s="87"/>
    </row>
    <row r="31" spans="1:6" s="88" customFormat="1" x14ac:dyDescent="0.2">
      <c r="A31" s="89" t="s">
        <v>4</v>
      </c>
      <c r="B31" s="90">
        <f>C5</f>
        <v>1</v>
      </c>
      <c r="C31" s="90">
        <f>D5-C5</f>
        <v>5</v>
      </c>
      <c r="D31" s="90">
        <f>E5-D5</f>
        <v>14</v>
      </c>
      <c r="E31" s="87"/>
      <c r="F31" s="87"/>
    </row>
    <row r="32" spans="1:6" s="88" customFormat="1" x14ac:dyDescent="0.2">
      <c r="A32" s="89" t="s">
        <v>67</v>
      </c>
      <c r="B32" s="90">
        <f>C4</f>
        <v>1</v>
      </c>
      <c r="C32" s="90">
        <f>D4-C4</f>
        <v>4</v>
      </c>
      <c r="D32" s="90">
        <f>E4-D4</f>
        <v>12</v>
      </c>
      <c r="E32" s="87"/>
      <c r="F32" s="87"/>
    </row>
    <row r="33" spans="1:6" s="88" customFormat="1" x14ac:dyDescent="0.2">
      <c r="A33" s="87"/>
      <c r="B33" s="87"/>
      <c r="C33" s="87"/>
      <c r="D33" s="87"/>
      <c r="E33" s="87"/>
      <c r="F33" s="87"/>
    </row>
    <row r="34" spans="1:6" s="88" customFormat="1" x14ac:dyDescent="0.2">
      <c r="A34" s="87"/>
      <c r="B34" s="87"/>
      <c r="C34" s="87"/>
      <c r="D34" s="87"/>
      <c r="E34" s="87"/>
      <c r="F34" s="87"/>
    </row>
    <row r="41" spans="1:6" x14ac:dyDescent="0.2">
      <c r="A41" s="69" t="s">
        <v>126</v>
      </c>
    </row>
  </sheetData>
  <hyperlinks>
    <hyperlink ref="A2" location="Innehåll!A1" display="Tillbaka till innehållsförteckning" xr:uid="{4E94F76B-50F1-4631-B32D-73CEB6146E60}"/>
    <hyperlink ref="A18" location="Innehåll!B33" display="Generella förklaringar för alla figurer och tabeller" xr:uid="{34FE4B6B-545E-4C9C-9B43-BE75D1125852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57B5-E297-45E4-8B4C-E20DAA97B8EA}">
  <dimension ref="A1:E42"/>
  <sheetViews>
    <sheetView showGridLines="0" zoomScaleNormal="100" workbookViewId="0">
      <selection activeCell="D35" sqref="D35"/>
    </sheetView>
  </sheetViews>
  <sheetFormatPr defaultRowHeight="12" x14ac:dyDescent="0.2"/>
  <cols>
    <col min="1" max="1" width="45.140625" style="8" customWidth="1"/>
    <col min="2" max="2" width="18.7109375" style="8" customWidth="1"/>
    <col min="3" max="3" width="20" style="8" customWidth="1"/>
    <col min="4" max="4" width="24.5703125" style="8" customWidth="1"/>
    <col min="5" max="16384" width="9.140625" style="8"/>
  </cols>
  <sheetData>
    <row r="1" spans="1:5" x14ac:dyDescent="0.2">
      <c r="A1" s="9" t="s">
        <v>79</v>
      </c>
    </row>
    <row r="2" spans="1:5" x14ac:dyDescent="0.2">
      <c r="A2" s="45" t="s">
        <v>52</v>
      </c>
      <c r="B2" s="3"/>
      <c r="C2" s="34"/>
      <c r="D2" s="3"/>
      <c r="E2" s="3"/>
    </row>
    <row r="3" spans="1:5" x14ac:dyDescent="0.2">
      <c r="A3" s="20" t="s">
        <v>72</v>
      </c>
      <c r="B3" s="20" t="s">
        <v>48</v>
      </c>
      <c r="C3" s="20" t="s">
        <v>49</v>
      </c>
      <c r="D3" s="20" t="s">
        <v>13</v>
      </c>
      <c r="E3" s="3"/>
    </row>
    <row r="4" spans="1:5" x14ac:dyDescent="0.2">
      <c r="A4" s="23" t="s">
        <v>67</v>
      </c>
      <c r="B4" s="43">
        <v>5</v>
      </c>
      <c r="C4" s="43">
        <v>5</v>
      </c>
      <c r="D4" s="43">
        <v>0</v>
      </c>
      <c r="E4" s="3"/>
    </row>
    <row r="5" spans="1:5" x14ac:dyDescent="0.2">
      <c r="A5" s="23" t="s">
        <v>4</v>
      </c>
      <c r="B5" s="43">
        <v>9</v>
      </c>
      <c r="C5" s="43">
        <v>5</v>
      </c>
      <c r="D5" s="43">
        <v>4</v>
      </c>
      <c r="E5" s="3"/>
    </row>
    <row r="6" spans="1:5" x14ac:dyDescent="0.2">
      <c r="A6" s="23" t="s">
        <v>5</v>
      </c>
      <c r="B6" s="43">
        <v>9</v>
      </c>
      <c r="C6" s="43">
        <v>6</v>
      </c>
      <c r="D6" s="43">
        <v>3</v>
      </c>
      <c r="E6" s="3"/>
    </row>
    <row r="7" spans="1:5" x14ac:dyDescent="0.2">
      <c r="A7" s="23" t="s">
        <v>6</v>
      </c>
      <c r="B7" s="43">
        <v>10</v>
      </c>
      <c r="C7" s="43">
        <v>4</v>
      </c>
      <c r="D7" s="43">
        <v>6</v>
      </c>
      <c r="E7" s="3"/>
    </row>
    <row r="8" spans="1:5" x14ac:dyDescent="0.2">
      <c r="A8" s="23" t="s">
        <v>7</v>
      </c>
      <c r="B8" s="43">
        <v>4</v>
      </c>
      <c r="C8" s="43">
        <v>3</v>
      </c>
      <c r="D8" s="43">
        <v>1</v>
      </c>
      <c r="E8" s="3"/>
    </row>
    <row r="9" spans="1:5" x14ac:dyDescent="0.2">
      <c r="A9" s="23" t="s">
        <v>8</v>
      </c>
      <c r="B9" s="43">
        <v>9</v>
      </c>
      <c r="C9" s="43">
        <v>8</v>
      </c>
      <c r="D9" s="43">
        <v>1</v>
      </c>
      <c r="E9" s="3"/>
    </row>
    <row r="10" spans="1:5" x14ac:dyDescent="0.2">
      <c r="A10" s="23" t="s">
        <v>9</v>
      </c>
      <c r="B10" s="43">
        <v>9</v>
      </c>
      <c r="C10" s="43">
        <v>8</v>
      </c>
      <c r="D10" s="43">
        <v>1</v>
      </c>
      <c r="E10" s="3"/>
    </row>
    <row r="11" spans="1:5" x14ac:dyDescent="0.2">
      <c r="A11" s="23" t="s">
        <v>10</v>
      </c>
      <c r="B11" s="43">
        <v>4</v>
      </c>
      <c r="C11" s="43">
        <v>6</v>
      </c>
      <c r="D11" s="43">
        <v>-2</v>
      </c>
      <c r="E11" s="3"/>
    </row>
    <row r="12" spans="1:5" x14ac:dyDescent="0.2">
      <c r="A12" s="23" t="s">
        <v>11</v>
      </c>
      <c r="B12" s="43">
        <v>8</v>
      </c>
      <c r="C12" s="43">
        <v>5.5</v>
      </c>
      <c r="D12" s="43">
        <v>2.5</v>
      </c>
      <c r="E12" s="3"/>
    </row>
    <row r="13" spans="1:5" x14ac:dyDescent="0.2">
      <c r="A13" s="23" t="s">
        <v>1</v>
      </c>
      <c r="B13" s="43">
        <v>3</v>
      </c>
      <c r="C13" s="43">
        <v>4</v>
      </c>
      <c r="D13" s="43">
        <v>-1</v>
      </c>
      <c r="E13" s="3"/>
    </row>
    <row r="14" spans="1:5" x14ac:dyDescent="0.2">
      <c r="A14" s="23" t="s">
        <v>0</v>
      </c>
      <c r="B14" s="43">
        <v>4</v>
      </c>
      <c r="C14" s="43">
        <v>3</v>
      </c>
      <c r="D14" s="43">
        <v>1</v>
      </c>
      <c r="E14" s="3"/>
    </row>
    <row r="15" spans="1:5" x14ac:dyDescent="0.2">
      <c r="A15" s="23" t="s">
        <v>3</v>
      </c>
      <c r="B15" s="43">
        <v>5</v>
      </c>
      <c r="C15" s="43">
        <v>11</v>
      </c>
      <c r="D15" s="43">
        <v>-6</v>
      </c>
      <c r="E15" s="3"/>
    </row>
    <row r="16" spans="1:5" x14ac:dyDescent="0.2">
      <c r="A16" s="69" t="s">
        <v>53</v>
      </c>
      <c r="B16" s="3"/>
      <c r="C16" s="3"/>
      <c r="D16" s="3"/>
      <c r="E16" s="3"/>
    </row>
    <row r="17" spans="1:5" x14ac:dyDescent="0.2">
      <c r="A17" s="95" t="s">
        <v>94</v>
      </c>
    </row>
    <row r="18" spans="1:5" x14ac:dyDescent="0.2">
      <c r="A18" s="70" t="s">
        <v>73</v>
      </c>
    </row>
    <row r="20" spans="1:5" x14ac:dyDescent="0.2">
      <c r="D20" s="28"/>
      <c r="E20" s="27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5"/>
      <c r="B23" s="3"/>
      <c r="C23" s="3"/>
      <c r="D23" s="3"/>
      <c r="E23" s="3"/>
    </row>
    <row r="24" spans="1:5" x14ac:dyDescent="0.2">
      <c r="A24" s="35"/>
      <c r="B24" s="3"/>
      <c r="C24" s="3"/>
      <c r="D24" s="3"/>
      <c r="E24" s="3"/>
    </row>
    <row r="25" spans="1:5" x14ac:dyDescent="0.2">
      <c r="A25" s="35"/>
      <c r="B25" s="3"/>
      <c r="C25" s="3"/>
      <c r="D25" s="3"/>
      <c r="E25" s="3"/>
    </row>
    <row r="26" spans="1:5" x14ac:dyDescent="0.2">
      <c r="A26" s="35"/>
      <c r="B26" s="3"/>
      <c r="C26" s="3"/>
      <c r="D26" s="3"/>
      <c r="E26" s="3"/>
    </row>
    <row r="27" spans="1:5" x14ac:dyDescent="0.2">
      <c r="A27" s="35"/>
      <c r="B27" s="3"/>
      <c r="C27" s="3"/>
      <c r="D27" s="3"/>
      <c r="E27" s="3"/>
    </row>
    <row r="28" spans="1:5" x14ac:dyDescent="0.2">
      <c r="A28" s="35"/>
      <c r="B28" s="3"/>
      <c r="C28" s="3"/>
      <c r="D28" s="3"/>
      <c r="E28" s="3"/>
    </row>
    <row r="29" spans="1:5" x14ac:dyDescent="0.2">
      <c r="A29" s="35"/>
      <c r="B29" s="3"/>
      <c r="C29" s="3"/>
      <c r="D29" s="3"/>
      <c r="E29" s="3"/>
    </row>
    <row r="30" spans="1:5" x14ac:dyDescent="0.2">
      <c r="A30" s="35"/>
      <c r="B30" s="3"/>
      <c r="C30" s="3"/>
      <c r="D30" s="3"/>
      <c r="E30" s="3"/>
    </row>
    <row r="31" spans="1:5" x14ac:dyDescent="0.2">
      <c r="A31" s="35"/>
      <c r="B31" s="3"/>
      <c r="C31" s="3"/>
      <c r="D31" s="3"/>
      <c r="E31" s="3"/>
    </row>
    <row r="32" spans="1:5" x14ac:dyDescent="0.2">
      <c r="A32" s="35"/>
      <c r="B32" s="3"/>
      <c r="C32" s="3"/>
      <c r="D32" s="3"/>
      <c r="E32" s="3"/>
    </row>
    <row r="33" spans="1:5" x14ac:dyDescent="0.2">
      <c r="A33" s="35"/>
      <c r="B33" s="3"/>
      <c r="C33" s="3"/>
      <c r="D33" s="3"/>
      <c r="E33" s="3"/>
    </row>
    <row r="34" spans="1:5" x14ac:dyDescent="0.2">
      <c r="A34" s="35"/>
      <c r="B34" s="3"/>
      <c r="C34" s="3"/>
      <c r="D34" s="3"/>
      <c r="E34" s="3"/>
    </row>
    <row r="35" spans="1:5" x14ac:dyDescent="0.2">
      <c r="A35" s="35"/>
      <c r="B35" s="3"/>
      <c r="C35" s="3"/>
      <c r="D35" s="3"/>
      <c r="E35" s="3"/>
    </row>
    <row r="36" spans="1:5" x14ac:dyDescent="0.2">
      <c r="A36" s="37"/>
      <c r="B36" s="3"/>
      <c r="C36" s="3"/>
      <c r="D36" s="3"/>
      <c r="E36" s="3"/>
    </row>
    <row r="37" spans="1:5" x14ac:dyDescent="0.2">
      <c r="A37" s="37"/>
      <c r="B37" s="3"/>
      <c r="C37" s="3"/>
      <c r="D37" s="3"/>
      <c r="E37" s="3"/>
    </row>
    <row r="38" spans="1:5" x14ac:dyDescent="0.2">
      <c r="A38" s="37"/>
      <c r="B38" s="3"/>
      <c r="C38" s="3"/>
      <c r="D38" s="3"/>
      <c r="E38" s="3"/>
    </row>
    <row r="39" spans="1:5" x14ac:dyDescent="0.2">
      <c r="A39" s="37"/>
      <c r="B39" s="3"/>
      <c r="C39" s="3"/>
      <c r="D39" s="3"/>
      <c r="E39" s="3"/>
    </row>
    <row r="40" spans="1:5" x14ac:dyDescent="0.2">
      <c r="A40" s="37"/>
      <c r="B40" s="3"/>
      <c r="C40" s="3"/>
      <c r="D40" s="3"/>
      <c r="E40" s="3"/>
    </row>
    <row r="42" spans="1:5" x14ac:dyDescent="0.2">
      <c r="A42" s="69" t="s">
        <v>125</v>
      </c>
    </row>
  </sheetData>
  <hyperlinks>
    <hyperlink ref="A2" location="Innehåll!A1" display="Tillbaka till innehållsförteckning" xr:uid="{425CBBB8-0E09-4321-AC47-7A20BA5EFBCA}"/>
    <hyperlink ref="A18" location="Innehåll!B33" display="Generella förklaringar för alla figurer och tabeller" xr:uid="{17A7C57C-4507-47AE-87C2-DF93922A6A66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3F3C-11A3-409F-A02C-008E8EA24A4B}">
  <dimension ref="A1:L59"/>
  <sheetViews>
    <sheetView showGridLines="0" zoomScaleNormal="100" workbookViewId="0">
      <selection activeCell="N11" sqref="N11"/>
    </sheetView>
  </sheetViews>
  <sheetFormatPr defaultRowHeight="12" x14ac:dyDescent="0.2"/>
  <cols>
    <col min="1" max="1" width="34.7109375" style="8" customWidth="1"/>
    <col min="2" max="2" width="13.140625" style="8" bestFit="1" customWidth="1"/>
    <col min="3" max="7" width="7.42578125" style="8" bestFit="1" customWidth="1"/>
    <col min="8" max="8" width="7.42578125" style="8" customWidth="1"/>
    <col min="9" max="12" width="9" style="8" customWidth="1"/>
    <col min="13" max="16384" width="9.140625" style="8"/>
  </cols>
  <sheetData>
    <row r="1" spans="1:12" x14ac:dyDescent="0.2">
      <c r="A1" s="26" t="s">
        <v>78</v>
      </c>
    </row>
    <row r="2" spans="1:12" x14ac:dyDescent="0.2">
      <c r="A2" s="45" t="s">
        <v>52</v>
      </c>
      <c r="C2" s="10"/>
    </row>
    <row r="3" spans="1:12" ht="48" x14ac:dyDescent="0.2">
      <c r="A3" s="5" t="s">
        <v>2</v>
      </c>
      <c r="B3" s="5" t="s">
        <v>55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95</v>
      </c>
      <c r="I3" s="5" t="s">
        <v>56</v>
      </c>
      <c r="J3" s="5" t="s">
        <v>57</v>
      </c>
      <c r="K3" s="5" t="s">
        <v>50</v>
      </c>
      <c r="L3" s="5" t="s">
        <v>68</v>
      </c>
    </row>
    <row r="4" spans="1:12" x14ac:dyDescent="0.2">
      <c r="A4" s="33" t="s">
        <v>67</v>
      </c>
      <c r="B4" s="64" t="s">
        <v>54</v>
      </c>
      <c r="C4" s="30">
        <v>5</v>
      </c>
      <c r="D4" s="13">
        <v>5</v>
      </c>
      <c r="E4" s="13">
        <v>5</v>
      </c>
      <c r="F4" s="13">
        <v>6</v>
      </c>
      <c r="G4" s="13">
        <v>6</v>
      </c>
      <c r="H4" s="13">
        <v>5</v>
      </c>
      <c r="I4" s="14">
        <v>-1</v>
      </c>
      <c r="J4" s="15">
        <v>-0.16666666666666666</v>
      </c>
      <c r="K4" s="31">
        <v>0</v>
      </c>
      <c r="L4" s="32">
        <v>0</v>
      </c>
    </row>
    <row r="5" spans="1:12" x14ac:dyDescent="0.2">
      <c r="A5" s="33" t="s">
        <v>4</v>
      </c>
      <c r="B5" s="64" t="s">
        <v>54</v>
      </c>
      <c r="C5" s="13">
        <v>6</v>
      </c>
      <c r="D5" s="13">
        <v>6</v>
      </c>
      <c r="E5" s="13">
        <v>6</v>
      </c>
      <c r="F5" s="13">
        <v>7</v>
      </c>
      <c r="G5" s="13">
        <v>6</v>
      </c>
      <c r="H5" s="13">
        <v>6</v>
      </c>
      <c r="I5" s="14">
        <v>0</v>
      </c>
      <c r="J5" s="15">
        <v>0</v>
      </c>
      <c r="K5" s="31">
        <v>0</v>
      </c>
      <c r="L5" s="32">
        <v>0</v>
      </c>
    </row>
    <row r="6" spans="1:12" x14ac:dyDescent="0.2">
      <c r="A6" s="76" t="s">
        <v>69</v>
      </c>
      <c r="B6" s="64" t="s">
        <v>54</v>
      </c>
      <c r="C6" s="13">
        <v>6</v>
      </c>
      <c r="D6" s="13">
        <v>6</v>
      </c>
      <c r="E6" s="13">
        <v>7</v>
      </c>
      <c r="F6" s="13">
        <v>7</v>
      </c>
      <c r="G6" s="13">
        <v>7</v>
      </c>
      <c r="H6" s="13">
        <v>7</v>
      </c>
      <c r="I6" s="14">
        <v>0</v>
      </c>
      <c r="J6" s="15">
        <v>0</v>
      </c>
      <c r="K6" s="31">
        <v>1</v>
      </c>
      <c r="L6" s="32">
        <v>0.16666666666666666</v>
      </c>
    </row>
    <row r="7" spans="1:12" x14ac:dyDescent="0.2">
      <c r="A7" s="33" t="s">
        <v>6</v>
      </c>
      <c r="B7" s="64" t="s">
        <v>54</v>
      </c>
      <c r="C7" s="13">
        <v>4</v>
      </c>
      <c r="D7" s="13">
        <v>5</v>
      </c>
      <c r="E7" s="13">
        <v>4</v>
      </c>
      <c r="F7" s="13">
        <v>5</v>
      </c>
      <c r="G7" s="13">
        <v>5</v>
      </c>
      <c r="H7" s="13">
        <v>4</v>
      </c>
      <c r="I7" s="14">
        <v>-1</v>
      </c>
      <c r="J7" s="15">
        <v>-0.2</v>
      </c>
      <c r="K7" s="31">
        <v>0</v>
      </c>
      <c r="L7" s="32">
        <v>0</v>
      </c>
    </row>
    <row r="8" spans="1:12" x14ac:dyDescent="0.2">
      <c r="A8" s="33" t="s">
        <v>7</v>
      </c>
      <c r="B8" s="64" t="s">
        <v>54</v>
      </c>
      <c r="C8" s="13">
        <v>3</v>
      </c>
      <c r="D8" s="13">
        <v>3</v>
      </c>
      <c r="E8" s="13">
        <v>3</v>
      </c>
      <c r="F8" s="13">
        <v>4</v>
      </c>
      <c r="G8" s="13">
        <v>4</v>
      </c>
      <c r="H8" s="13">
        <v>3</v>
      </c>
      <c r="I8" s="14">
        <v>-1</v>
      </c>
      <c r="J8" s="15">
        <v>-0.25</v>
      </c>
      <c r="K8" s="31">
        <v>0</v>
      </c>
      <c r="L8" s="32">
        <v>0</v>
      </c>
    </row>
    <row r="9" spans="1:12" x14ac:dyDescent="0.2">
      <c r="A9" s="33" t="s">
        <v>8</v>
      </c>
      <c r="B9" s="64" t="s">
        <v>54</v>
      </c>
      <c r="C9" s="13">
        <v>6</v>
      </c>
      <c r="D9" s="13">
        <v>8</v>
      </c>
      <c r="E9" s="13">
        <v>8</v>
      </c>
      <c r="F9" s="13">
        <v>12</v>
      </c>
      <c r="G9" s="13">
        <v>9</v>
      </c>
      <c r="H9" s="13">
        <v>8.5</v>
      </c>
      <c r="I9" s="14">
        <v>-0.5</v>
      </c>
      <c r="J9" s="15">
        <v>-5.5555555555555552E-2</v>
      </c>
      <c r="K9" s="31">
        <v>2.5</v>
      </c>
      <c r="L9" s="32">
        <v>0.41666666666666669</v>
      </c>
    </row>
    <row r="10" spans="1:12" x14ac:dyDescent="0.2">
      <c r="A10" s="33" t="s">
        <v>9</v>
      </c>
      <c r="B10" s="64" t="s">
        <v>54</v>
      </c>
      <c r="C10" s="13">
        <v>7</v>
      </c>
      <c r="D10" s="13">
        <v>6</v>
      </c>
      <c r="E10" s="13">
        <v>7</v>
      </c>
      <c r="F10" s="13">
        <v>7</v>
      </c>
      <c r="G10" s="13">
        <v>7</v>
      </c>
      <c r="H10" s="13">
        <v>8</v>
      </c>
      <c r="I10" s="14">
        <v>1</v>
      </c>
      <c r="J10" s="15">
        <v>0.14285714285714285</v>
      </c>
      <c r="K10" s="31">
        <v>1</v>
      </c>
      <c r="L10" s="32">
        <v>0.14285714285714285</v>
      </c>
    </row>
    <row r="11" spans="1:12" x14ac:dyDescent="0.2">
      <c r="A11" s="33" t="s">
        <v>10</v>
      </c>
      <c r="B11" s="64" t="s">
        <v>54</v>
      </c>
      <c r="C11" s="13">
        <v>5</v>
      </c>
      <c r="D11" s="13">
        <v>4</v>
      </c>
      <c r="E11" s="13">
        <v>7</v>
      </c>
      <c r="F11" s="13">
        <v>5</v>
      </c>
      <c r="G11" s="13">
        <v>6</v>
      </c>
      <c r="H11" s="13">
        <v>6</v>
      </c>
      <c r="I11" s="14">
        <v>0</v>
      </c>
      <c r="J11" s="15">
        <v>0</v>
      </c>
      <c r="K11" s="31">
        <v>1</v>
      </c>
      <c r="L11" s="32">
        <v>0.2</v>
      </c>
    </row>
    <row r="12" spans="1:12" x14ac:dyDescent="0.2">
      <c r="A12" s="33" t="s">
        <v>11</v>
      </c>
      <c r="B12" s="64" t="s">
        <v>54</v>
      </c>
      <c r="C12" s="13">
        <v>6</v>
      </c>
      <c r="D12" s="13">
        <v>6</v>
      </c>
      <c r="E12" s="13">
        <v>6</v>
      </c>
      <c r="F12" s="13">
        <v>6</v>
      </c>
      <c r="G12" s="13">
        <v>7</v>
      </c>
      <c r="H12" s="13">
        <v>6</v>
      </c>
      <c r="I12" s="14">
        <v>-1</v>
      </c>
      <c r="J12" s="15">
        <v>-0.14285714285714285</v>
      </c>
      <c r="K12" s="31">
        <v>0</v>
      </c>
      <c r="L12" s="32">
        <v>0</v>
      </c>
    </row>
    <row r="13" spans="1:12" x14ac:dyDescent="0.2">
      <c r="A13" s="33" t="s">
        <v>1</v>
      </c>
      <c r="B13" s="64" t="s">
        <v>54</v>
      </c>
      <c r="C13" s="13">
        <v>4</v>
      </c>
      <c r="D13" s="13">
        <v>4</v>
      </c>
      <c r="E13" s="13">
        <v>4</v>
      </c>
      <c r="F13" s="13">
        <v>5</v>
      </c>
      <c r="G13" s="13">
        <v>5</v>
      </c>
      <c r="H13" s="13">
        <v>4</v>
      </c>
      <c r="I13" s="14">
        <v>-1</v>
      </c>
      <c r="J13" s="15">
        <v>-0.2</v>
      </c>
      <c r="K13" s="31">
        <v>0</v>
      </c>
      <c r="L13" s="32">
        <v>0</v>
      </c>
    </row>
    <row r="14" spans="1:12" x14ac:dyDescent="0.2">
      <c r="A14" s="33" t="s">
        <v>0</v>
      </c>
      <c r="B14" s="64" t="s">
        <v>54</v>
      </c>
      <c r="C14" s="13">
        <v>5</v>
      </c>
      <c r="D14" s="13">
        <v>4</v>
      </c>
      <c r="E14" s="13">
        <v>5</v>
      </c>
      <c r="F14" s="13">
        <v>5</v>
      </c>
      <c r="G14" s="13">
        <v>5</v>
      </c>
      <c r="H14" s="13">
        <v>3</v>
      </c>
      <c r="I14" s="14">
        <v>-2</v>
      </c>
      <c r="J14" s="15">
        <v>-0.4</v>
      </c>
      <c r="K14" s="31">
        <v>-2</v>
      </c>
      <c r="L14" s="32">
        <v>-0.4</v>
      </c>
    </row>
    <row r="15" spans="1:12" x14ac:dyDescent="0.2">
      <c r="A15" s="76" t="s">
        <v>3</v>
      </c>
      <c r="B15" s="64" t="s">
        <v>54</v>
      </c>
      <c r="C15" s="13">
        <v>7</v>
      </c>
      <c r="D15" s="13">
        <v>8</v>
      </c>
      <c r="E15" s="13">
        <v>8</v>
      </c>
      <c r="F15" s="13">
        <v>7</v>
      </c>
      <c r="G15" s="13">
        <v>10</v>
      </c>
      <c r="H15" s="13">
        <v>11</v>
      </c>
      <c r="I15" s="14">
        <v>1</v>
      </c>
      <c r="J15" s="15">
        <v>0.1</v>
      </c>
      <c r="K15" s="31">
        <v>4</v>
      </c>
      <c r="L15" s="32">
        <v>0.5714285714285714</v>
      </c>
    </row>
    <row r="16" spans="1:12" x14ac:dyDescent="0.2">
      <c r="A16" s="33" t="s">
        <v>67</v>
      </c>
      <c r="B16" s="74" t="s">
        <v>12</v>
      </c>
      <c r="C16" s="13">
        <v>207640</v>
      </c>
      <c r="D16" s="13">
        <v>188079</v>
      </c>
      <c r="E16" s="13">
        <v>192345</v>
      </c>
      <c r="F16" s="13">
        <v>196588</v>
      </c>
      <c r="G16" s="13">
        <v>199143</v>
      </c>
      <c r="H16" s="13">
        <v>208448</v>
      </c>
      <c r="I16" s="14">
        <v>9305</v>
      </c>
      <c r="J16" s="15">
        <v>4.6725217557232746E-2</v>
      </c>
      <c r="K16" s="31">
        <v>808</v>
      </c>
      <c r="L16" s="32">
        <v>3.8913504141783856E-3</v>
      </c>
    </row>
    <row r="17" spans="1:12" x14ac:dyDescent="0.2">
      <c r="A17" s="33" t="s">
        <v>4</v>
      </c>
      <c r="B17" s="74" t="s">
        <v>12</v>
      </c>
      <c r="C17" s="13">
        <v>11134</v>
      </c>
      <c r="D17" s="13">
        <v>10453</v>
      </c>
      <c r="E17" s="13">
        <v>10004</v>
      </c>
      <c r="F17" s="13">
        <v>9468</v>
      </c>
      <c r="G17" s="13">
        <v>9407</v>
      </c>
      <c r="H17" s="13">
        <v>10390</v>
      </c>
      <c r="I17" s="14">
        <v>983</v>
      </c>
      <c r="J17" s="15">
        <v>0.10449665142978633</v>
      </c>
      <c r="K17" s="31">
        <v>-744</v>
      </c>
      <c r="L17" s="32">
        <v>-6.6822345967307351E-2</v>
      </c>
    </row>
    <row r="18" spans="1:12" x14ac:dyDescent="0.2">
      <c r="A18" s="76" t="s">
        <v>69</v>
      </c>
      <c r="B18" s="74" t="s">
        <v>12</v>
      </c>
      <c r="C18" s="13">
        <v>10760</v>
      </c>
      <c r="D18" s="13">
        <v>10023</v>
      </c>
      <c r="E18" s="13">
        <v>10783</v>
      </c>
      <c r="F18" s="13">
        <v>9689</v>
      </c>
      <c r="G18" s="13">
        <v>10713</v>
      </c>
      <c r="H18" s="13">
        <v>11412</v>
      </c>
      <c r="I18" s="14">
        <v>699</v>
      </c>
      <c r="J18" s="15">
        <v>6.5247829739568747E-2</v>
      </c>
      <c r="K18" s="31">
        <v>652</v>
      </c>
      <c r="L18" s="32">
        <v>6.0594795539033457E-2</v>
      </c>
    </row>
    <row r="19" spans="1:12" x14ac:dyDescent="0.2">
      <c r="A19" s="33" t="s">
        <v>6</v>
      </c>
      <c r="B19" s="74" t="s">
        <v>12</v>
      </c>
      <c r="C19" s="13">
        <v>3100</v>
      </c>
      <c r="D19" s="13">
        <v>3043</v>
      </c>
      <c r="E19" s="13">
        <v>3501</v>
      </c>
      <c r="F19" s="13">
        <v>4118</v>
      </c>
      <c r="G19" s="13">
        <v>3456</v>
      </c>
      <c r="H19" s="13">
        <v>3832</v>
      </c>
      <c r="I19" s="14">
        <v>376</v>
      </c>
      <c r="J19" s="15">
        <v>0.10879629629629629</v>
      </c>
      <c r="K19" s="31">
        <v>732</v>
      </c>
      <c r="L19" s="32">
        <v>0.2361290322580645</v>
      </c>
    </row>
    <row r="20" spans="1:12" x14ac:dyDescent="0.2">
      <c r="A20" s="33" t="s">
        <v>7</v>
      </c>
      <c r="B20" s="74" t="s">
        <v>12</v>
      </c>
      <c r="C20" s="13">
        <v>37489</v>
      </c>
      <c r="D20" s="13">
        <v>33886</v>
      </c>
      <c r="E20" s="13">
        <v>30633</v>
      </c>
      <c r="F20" s="13">
        <v>28858</v>
      </c>
      <c r="G20" s="13">
        <v>27518</v>
      </c>
      <c r="H20" s="13">
        <v>26896</v>
      </c>
      <c r="I20" s="14">
        <v>-622</v>
      </c>
      <c r="J20" s="15">
        <v>-2.2603386874046078E-2</v>
      </c>
      <c r="K20" s="31">
        <v>-10593</v>
      </c>
      <c r="L20" s="32">
        <v>-0.28256288511296646</v>
      </c>
    </row>
    <row r="21" spans="1:12" x14ac:dyDescent="0.2">
      <c r="A21" s="33" t="s">
        <v>8</v>
      </c>
      <c r="B21" s="74" t="s">
        <v>12</v>
      </c>
      <c r="C21" s="13">
        <v>22286</v>
      </c>
      <c r="D21" s="13">
        <v>11847</v>
      </c>
      <c r="E21" s="13">
        <v>13946</v>
      </c>
      <c r="F21" s="13">
        <v>14399</v>
      </c>
      <c r="G21" s="13">
        <v>14900</v>
      </c>
      <c r="H21" s="13">
        <v>12794</v>
      </c>
      <c r="I21" s="14">
        <v>-2106</v>
      </c>
      <c r="J21" s="15">
        <v>-0.14134228187919462</v>
      </c>
      <c r="K21" s="31">
        <v>-9492</v>
      </c>
      <c r="L21" s="32">
        <v>-0.42591761644081488</v>
      </c>
    </row>
    <row r="22" spans="1:12" x14ac:dyDescent="0.2">
      <c r="A22" s="33" t="s">
        <v>9</v>
      </c>
      <c r="B22" s="74" t="s">
        <v>12</v>
      </c>
      <c r="C22" s="13">
        <v>4632</v>
      </c>
      <c r="D22" s="13">
        <v>3958</v>
      </c>
      <c r="E22" s="13">
        <v>3964</v>
      </c>
      <c r="F22" s="13">
        <v>3708</v>
      </c>
      <c r="G22" s="13">
        <v>3754</v>
      </c>
      <c r="H22" s="13">
        <v>4429</v>
      </c>
      <c r="I22" s="14">
        <v>675</v>
      </c>
      <c r="J22" s="15">
        <v>0.17980820458177943</v>
      </c>
      <c r="K22" s="31">
        <v>-203</v>
      </c>
      <c r="L22" s="32">
        <v>-4.3825561312607945E-2</v>
      </c>
    </row>
    <row r="23" spans="1:12" x14ac:dyDescent="0.2">
      <c r="A23" s="33" t="s">
        <v>10</v>
      </c>
      <c r="B23" s="74" t="s">
        <v>12</v>
      </c>
      <c r="C23" s="13">
        <v>2510</v>
      </c>
      <c r="D23" s="13">
        <v>2108</v>
      </c>
      <c r="E23" s="13">
        <v>2394</v>
      </c>
      <c r="F23" s="13">
        <v>2068</v>
      </c>
      <c r="G23" s="13">
        <v>2392</v>
      </c>
      <c r="H23" s="13">
        <v>2467</v>
      </c>
      <c r="I23" s="14">
        <v>75</v>
      </c>
      <c r="J23" s="15">
        <v>3.1354515050167224E-2</v>
      </c>
      <c r="K23" s="31">
        <v>-43</v>
      </c>
      <c r="L23" s="32">
        <v>-1.7131474103585658E-2</v>
      </c>
    </row>
    <row r="24" spans="1:12" x14ac:dyDescent="0.2">
      <c r="A24" s="33" t="s">
        <v>11</v>
      </c>
      <c r="B24" s="74" t="s">
        <v>12</v>
      </c>
      <c r="C24" s="13">
        <v>7573</v>
      </c>
      <c r="D24" s="13">
        <v>7188</v>
      </c>
      <c r="E24" s="13">
        <v>7785</v>
      </c>
      <c r="F24" s="13">
        <v>7695</v>
      </c>
      <c r="G24" s="13">
        <v>7463</v>
      </c>
      <c r="H24" s="13">
        <v>8060</v>
      </c>
      <c r="I24" s="14">
        <v>597</v>
      </c>
      <c r="J24" s="15">
        <v>7.9994640225110547E-2</v>
      </c>
      <c r="K24" s="31">
        <v>487</v>
      </c>
      <c r="L24" s="32">
        <v>6.4307407896474322E-2</v>
      </c>
    </row>
    <row r="25" spans="1:12" x14ac:dyDescent="0.2">
      <c r="A25" s="33" t="s">
        <v>1</v>
      </c>
      <c r="B25" s="74" t="s">
        <v>12</v>
      </c>
      <c r="C25" s="13">
        <v>40623</v>
      </c>
      <c r="D25" s="13">
        <v>38363</v>
      </c>
      <c r="E25" s="13">
        <v>40372</v>
      </c>
      <c r="F25" s="13">
        <v>40848</v>
      </c>
      <c r="G25" s="13">
        <v>40342</v>
      </c>
      <c r="H25" s="13">
        <v>39406</v>
      </c>
      <c r="I25" s="14">
        <v>-936</v>
      </c>
      <c r="J25" s="15">
        <v>-2.3201626096871746E-2</v>
      </c>
      <c r="K25" s="31">
        <v>-1217</v>
      </c>
      <c r="L25" s="32">
        <v>-2.9958397951899172E-2</v>
      </c>
    </row>
    <row r="26" spans="1:12" x14ac:dyDescent="0.2">
      <c r="A26" s="33" t="s">
        <v>0</v>
      </c>
      <c r="B26" s="74" t="s">
        <v>12</v>
      </c>
      <c r="C26" s="13">
        <v>49065</v>
      </c>
      <c r="D26" s="13">
        <v>46349</v>
      </c>
      <c r="E26" s="13">
        <v>47342</v>
      </c>
      <c r="F26" s="13">
        <v>49905</v>
      </c>
      <c r="G26" s="13">
        <v>51271</v>
      </c>
      <c r="H26" s="13">
        <v>52776</v>
      </c>
      <c r="I26" s="14">
        <v>1505</v>
      </c>
      <c r="J26" s="15">
        <v>2.9353825749449006E-2</v>
      </c>
      <c r="K26" s="31">
        <v>3711</v>
      </c>
      <c r="L26" s="32">
        <v>7.5634362580250691E-2</v>
      </c>
    </row>
    <row r="27" spans="1:12" x14ac:dyDescent="0.2">
      <c r="A27" s="76" t="s">
        <v>3</v>
      </c>
      <c r="B27" s="74" t="s">
        <v>12</v>
      </c>
      <c r="C27" s="13">
        <v>18468</v>
      </c>
      <c r="D27" s="13">
        <v>20861</v>
      </c>
      <c r="E27" s="13">
        <v>21621</v>
      </c>
      <c r="F27" s="13">
        <v>25832</v>
      </c>
      <c r="G27" s="13">
        <v>27927</v>
      </c>
      <c r="H27" s="13">
        <v>35986</v>
      </c>
      <c r="I27" s="14">
        <v>8059</v>
      </c>
      <c r="J27" s="15">
        <v>0.28857378164500302</v>
      </c>
      <c r="K27" s="31">
        <v>17518</v>
      </c>
      <c r="L27" s="32">
        <v>0.94855967078189296</v>
      </c>
    </row>
    <row r="28" spans="1:12" x14ac:dyDescent="0.2">
      <c r="A28" s="69" t="s">
        <v>53</v>
      </c>
      <c r="B28" s="4"/>
      <c r="C28" s="17"/>
      <c r="D28" s="17"/>
      <c r="E28" s="17"/>
      <c r="F28" s="4"/>
      <c r="G28" s="4"/>
      <c r="H28" s="4"/>
      <c r="I28" s="4"/>
      <c r="J28" s="4"/>
      <c r="K28" s="7"/>
    </row>
    <row r="29" spans="1:12" x14ac:dyDescent="0.2">
      <c r="A29" s="95" t="s">
        <v>94</v>
      </c>
    </row>
    <row r="30" spans="1:12" x14ac:dyDescent="0.2">
      <c r="A30" s="70" t="s">
        <v>73</v>
      </c>
    </row>
    <row r="32" spans="1:12" x14ac:dyDescent="0.2">
      <c r="D32" s="27"/>
      <c r="E32" s="27"/>
      <c r="F32" s="27"/>
      <c r="G32" s="27"/>
      <c r="H32" s="27"/>
      <c r="I32" s="27"/>
      <c r="J32" s="27"/>
      <c r="K32" s="27"/>
    </row>
    <row r="33" spans="1:11" x14ac:dyDescent="0.2">
      <c r="B33" s="4"/>
      <c r="D33" s="27"/>
      <c r="E33" s="27"/>
      <c r="F33" s="27"/>
      <c r="G33" s="27"/>
      <c r="H33" s="27"/>
      <c r="I33" s="27"/>
      <c r="J33" s="27"/>
      <c r="K33" s="27"/>
    </row>
    <row r="34" spans="1:11" x14ac:dyDescent="0.2">
      <c r="A34" s="4"/>
      <c r="B34" s="4"/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4"/>
      <c r="B35" s="4"/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4"/>
      <c r="B36" s="4"/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4"/>
      <c r="B37" s="4"/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4"/>
      <c r="B38" s="4"/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4"/>
      <c r="B39" s="4"/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4"/>
      <c r="B40" s="4"/>
      <c r="D40" s="27"/>
      <c r="E40" s="27"/>
      <c r="F40" s="27"/>
      <c r="G40" s="27"/>
      <c r="H40" s="27"/>
      <c r="I40" s="27"/>
      <c r="J40" s="27"/>
      <c r="K40" s="27"/>
    </row>
    <row r="41" spans="1:11" x14ac:dyDescent="0.2">
      <c r="A41" s="4"/>
      <c r="B41" s="4"/>
      <c r="D41" s="27"/>
      <c r="E41" s="27"/>
      <c r="F41" s="27"/>
      <c r="G41" s="27"/>
      <c r="H41" s="27"/>
      <c r="I41" s="27"/>
      <c r="J41" s="27"/>
      <c r="K41" s="27"/>
    </row>
    <row r="42" spans="1:11" x14ac:dyDescent="0.2">
      <c r="A42" s="4"/>
      <c r="B42" s="4"/>
      <c r="D42" s="27"/>
      <c r="E42" s="27"/>
      <c r="F42" s="27"/>
      <c r="G42" s="27"/>
      <c r="H42" s="27"/>
      <c r="I42" s="27"/>
      <c r="J42" s="27"/>
      <c r="K42" s="27"/>
    </row>
    <row r="43" spans="1:11" x14ac:dyDescent="0.2">
      <c r="A43" s="4"/>
      <c r="B43" s="4"/>
      <c r="D43" s="27"/>
      <c r="E43" s="27"/>
      <c r="F43" s="27"/>
      <c r="G43" s="27"/>
      <c r="H43" s="27"/>
      <c r="I43" s="27"/>
      <c r="J43" s="27"/>
      <c r="K43" s="27"/>
    </row>
    <row r="58" spans="1:1" x14ac:dyDescent="0.2">
      <c r="A58" s="69" t="s">
        <v>98</v>
      </c>
    </row>
    <row r="59" spans="1:1" x14ac:dyDescent="0.2">
      <c r="A59" s="69" t="s">
        <v>132</v>
      </c>
    </row>
  </sheetData>
  <hyperlinks>
    <hyperlink ref="A2" location="Innehåll!A1" display="Tillbaka till innehållsförteckning" xr:uid="{FE8A371F-66D1-4AE8-A45C-893B9227E5C8}"/>
    <hyperlink ref="A30" location="Innehåll!B33" display="Generella förklaringar för alla figurer och tabeller" xr:uid="{9EC97ECB-D1CE-47A2-86F1-015D1605056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5BA4-FB42-4E20-94E9-F2A5A2493702}">
  <dimension ref="A1:N72"/>
  <sheetViews>
    <sheetView showGridLines="0" zoomScaleNormal="100" workbookViewId="0">
      <selection activeCell="A2" sqref="A2"/>
    </sheetView>
  </sheetViews>
  <sheetFormatPr defaultRowHeight="12" x14ac:dyDescent="0.2"/>
  <cols>
    <col min="1" max="1" width="33.85546875" style="8" customWidth="1"/>
    <col min="2" max="2" width="13.140625" style="8" bestFit="1" customWidth="1"/>
    <col min="3" max="3" width="22" style="8" customWidth="1"/>
    <col min="4" max="8" width="6.5703125" style="8" bestFit="1" customWidth="1"/>
    <col min="9" max="9" width="6.5703125" style="8" customWidth="1"/>
    <col min="10" max="13" width="9.42578125" style="8" customWidth="1"/>
    <col min="14" max="16384" width="9.140625" style="8"/>
  </cols>
  <sheetData>
    <row r="1" spans="1:14" x14ac:dyDescent="0.2">
      <c r="A1" s="9" t="s">
        <v>77</v>
      </c>
    </row>
    <row r="2" spans="1:14" x14ac:dyDescent="0.2">
      <c r="A2" s="45" t="s">
        <v>52</v>
      </c>
      <c r="E2" s="10"/>
      <c r="M2" s="10"/>
      <c r="N2" s="10"/>
    </row>
    <row r="3" spans="1:14" s="18" customFormat="1" ht="48" x14ac:dyDescent="0.2">
      <c r="A3" s="73" t="s">
        <v>2</v>
      </c>
      <c r="B3" s="73" t="s">
        <v>55</v>
      </c>
      <c r="C3" s="73" t="s">
        <v>66</v>
      </c>
      <c r="D3" s="73" t="s">
        <v>61</v>
      </c>
      <c r="E3" s="73" t="s">
        <v>62</v>
      </c>
      <c r="F3" s="73" t="s">
        <v>63</v>
      </c>
      <c r="G3" s="73" t="s">
        <v>64</v>
      </c>
      <c r="H3" s="73" t="s">
        <v>65</v>
      </c>
      <c r="I3" s="73" t="s">
        <v>95</v>
      </c>
      <c r="J3" s="73" t="s">
        <v>56</v>
      </c>
      <c r="K3" s="73" t="s">
        <v>57</v>
      </c>
      <c r="L3" s="73" t="s">
        <v>50</v>
      </c>
      <c r="M3" s="73" t="s">
        <v>68</v>
      </c>
    </row>
    <row r="4" spans="1:14" x14ac:dyDescent="0.2">
      <c r="A4" s="21" t="s">
        <v>67</v>
      </c>
      <c r="B4" s="64" t="s">
        <v>54</v>
      </c>
      <c r="C4" s="71" t="s">
        <v>48</v>
      </c>
      <c r="D4" s="24">
        <v>5</v>
      </c>
      <c r="E4" s="24">
        <v>4</v>
      </c>
      <c r="F4" s="24">
        <v>5</v>
      </c>
      <c r="G4" s="24">
        <v>5</v>
      </c>
      <c r="H4" s="24">
        <v>6</v>
      </c>
      <c r="I4" s="24">
        <v>5</v>
      </c>
      <c r="J4" s="22">
        <v>-1</v>
      </c>
      <c r="K4" s="25">
        <v>-0.16666666666666666</v>
      </c>
      <c r="L4" s="22">
        <v>0</v>
      </c>
      <c r="M4" s="25">
        <v>0</v>
      </c>
    </row>
    <row r="5" spans="1:14" x14ac:dyDescent="0.2">
      <c r="A5" s="21" t="s">
        <v>4</v>
      </c>
      <c r="B5" s="64" t="s">
        <v>54</v>
      </c>
      <c r="C5" s="71" t="s">
        <v>48</v>
      </c>
      <c r="D5" s="24">
        <v>7</v>
      </c>
      <c r="E5" s="24">
        <v>6</v>
      </c>
      <c r="F5" s="24">
        <v>7</v>
      </c>
      <c r="G5" s="24">
        <v>9</v>
      </c>
      <c r="H5" s="24">
        <v>8</v>
      </c>
      <c r="I5" s="24">
        <v>9</v>
      </c>
      <c r="J5" s="22">
        <v>1</v>
      </c>
      <c r="K5" s="25">
        <v>0.125</v>
      </c>
      <c r="L5" s="22">
        <v>2</v>
      </c>
      <c r="M5" s="25">
        <v>0.2857142857142857</v>
      </c>
    </row>
    <row r="6" spans="1:14" x14ac:dyDescent="0.2">
      <c r="A6" s="75" t="s">
        <v>69</v>
      </c>
      <c r="B6" s="64" t="s">
        <v>54</v>
      </c>
      <c r="C6" s="71" t="s">
        <v>48</v>
      </c>
      <c r="D6" s="24">
        <v>8</v>
      </c>
      <c r="E6" s="24">
        <v>7</v>
      </c>
      <c r="F6" s="24">
        <v>8</v>
      </c>
      <c r="G6" s="24">
        <v>9</v>
      </c>
      <c r="H6" s="24">
        <v>10</v>
      </c>
      <c r="I6" s="24">
        <v>9</v>
      </c>
      <c r="J6" s="22">
        <v>-1</v>
      </c>
      <c r="K6" s="25">
        <v>-0.1</v>
      </c>
      <c r="L6" s="22">
        <v>1</v>
      </c>
      <c r="M6" s="25">
        <v>0.125</v>
      </c>
    </row>
    <row r="7" spans="1:14" x14ac:dyDescent="0.2">
      <c r="A7" s="21" t="s">
        <v>6</v>
      </c>
      <c r="B7" s="64" t="s">
        <v>54</v>
      </c>
      <c r="C7" s="71" t="s">
        <v>48</v>
      </c>
      <c r="D7" s="24">
        <v>9</v>
      </c>
      <c r="E7" s="24">
        <v>7</v>
      </c>
      <c r="F7" s="24">
        <v>10</v>
      </c>
      <c r="G7" s="24">
        <v>8</v>
      </c>
      <c r="H7" s="24">
        <v>11</v>
      </c>
      <c r="I7" s="24">
        <v>10</v>
      </c>
      <c r="J7" s="22">
        <v>-1</v>
      </c>
      <c r="K7" s="25">
        <v>-9.0909090909090912E-2</v>
      </c>
      <c r="L7" s="22">
        <v>1</v>
      </c>
      <c r="M7" s="25">
        <v>0.1111111111111111</v>
      </c>
    </row>
    <row r="8" spans="1:14" x14ac:dyDescent="0.2">
      <c r="A8" s="21" t="s">
        <v>7</v>
      </c>
      <c r="B8" s="64" t="s">
        <v>54</v>
      </c>
      <c r="C8" s="71" t="s">
        <v>48</v>
      </c>
      <c r="D8" s="24">
        <v>3</v>
      </c>
      <c r="E8" s="24">
        <v>3</v>
      </c>
      <c r="F8" s="24">
        <v>3</v>
      </c>
      <c r="G8" s="24">
        <v>4</v>
      </c>
      <c r="H8" s="24">
        <v>4</v>
      </c>
      <c r="I8" s="24">
        <v>4</v>
      </c>
      <c r="J8" s="22">
        <v>0</v>
      </c>
      <c r="K8" s="25">
        <v>0</v>
      </c>
      <c r="L8" s="22">
        <v>1</v>
      </c>
      <c r="M8" s="25">
        <v>0.33333333333333331</v>
      </c>
    </row>
    <row r="9" spans="1:14" x14ac:dyDescent="0.2">
      <c r="A9" s="21" t="s">
        <v>8</v>
      </c>
      <c r="B9" s="64" t="s">
        <v>54</v>
      </c>
      <c r="C9" s="71" t="s">
        <v>48</v>
      </c>
      <c r="D9" s="24">
        <v>9</v>
      </c>
      <c r="E9" s="24">
        <v>8</v>
      </c>
      <c r="F9" s="24">
        <v>9</v>
      </c>
      <c r="G9" s="24">
        <v>12.5</v>
      </c>
      <c r="H9" s="24">
        <v>10</v>
      </c>
      <c r="I9" s="24">
        <v>9</v>
      </c>
      <c r="J9" s="22">
        <v>-1</v>
      </c>
      <c r="K9" s="25">
        <v>-0.1</v>
      </c>
      <c r="L9" s="22">
        <v>0</v>
      </c>
      <c r="M9" s="25">
        <v>0</v>
      </c>
    </row>
    <row r="10" spans="1:14" x14ac:dyDescent="0.2">
      <c r="A10" s="21" t="s">
        <v>9</v>
      </c>
      <c r="B10" s="64" t="s">
        <v>54</v>
      </c>
      <c r="C10" s="71" t="s">
        <v>48</v>
      </c>
      <c r="D10" s="24">
        <v>9</v>
      </c>
      <c r="E10" s="24">
        <v>6</v>
      </c>
      <c r="F10" s="24">
        <v>6</v>
      </c>
      <c r="G10" s="24">
        <v>10</v>
      </c>
      <c r="H10" s="24">
        <v>8.5</v>
      </c>
      <c r="I10" s="24">
        <v>9</v>
      </c>
      <c r="J10" s="22">
        <v>0.5</v>
      </c>
      <c r="K10" s="25">
        <v>5.8823529411764705E-2</v>
      </c>
      <c r="L10" s="22">
        <v>0</v>
      </c>
      <c r="M10" s="25">
        <v>0</v>
      </c>
    </row>
    <row r="11" spans="1:14" x14ac:dyDescent="0.2">
      <c r="A11" s="21" t="s">
        <v>10</v>
      </c>
      <c r="B11" s="64" t="s">
        <v>54</v>
      </c>
      <c r="C11" s="71" t="s">
        <v>48</v>
      </c>
      <c r="D11" s="24">
        <v>3</v>
      </c>
      <c r="E11" s="24">
        <v>3</v>
      </c>
      <c r="F11" s="24">
        <v>3</v>
      </c>
      <c r="G11" s="24">
        <v>4</v>
      </c>
      <c r="H11" s="24">
        <v>4</v>
      </c>
      <c r="I11" s="24">
        <v>4</v>
      </c>
      <c r="J11" s="22">
        <v>0</v>
      </c>
      <c r="K11" s="25">
        <v>0</v>
      </c>
      <c r="L11" s="22">
        <v>1</v>
      </c>
      <c r="M11" s="25">
        <v>0.33333333333333331</v>
      </c>
    </row>
    <row r="12" spans="1:14" x14ac:dyDescent="0.2">
      <c r="A12" s="21" t="s">
        <v>11</v>
      </c>
      <c r="B12" s="64" t="s">
        <v>54</v>
      </c>
      <c r="C12" s="71" t="s">
        <v>48</v>
      </c>
      <c r="D12" s="24">
        <v>6</v>
      </c>
      <c r="E12" s="24">
        <v>6</v>
      </c>
      <c r="F12" s="24">
        <v>7</v>
      </c>
      <c r="G12" s="24">
        <v>9</v>
      </c>
      <c r="H12" s="24">
        <v>8</v>
      </c>
      <c r="I12" s="24">
        <v>8</v>
      </c>
      <c r="J12" s="22">
        <v>0</v>
      </c>
      <c r="K12" s="25">
        <v>0</v>
      </c>
      <c r="L12" s="22">
        <v>2</v>
      </c>
      <c r="M12" s="25">
        <v>0.33333333333333331</v>
      </c>
    </row>
    <row r="13" spans="1:14" x14ac:dyDescent="0.2">
      <c r="A13" s="21" t="s">
        <v>1</v>
      </c>
      <c r="B13" s="64" t="s">
        <v>54</v>
      </c>
      <c r="C13" s="71" t="s">
        <v>48</v>
      </c>
      <c r="D13" s="24">
        <v>3</v>
      </c>
      <c r="E13" s="24">
        <v>3</v>
      </c>
      <c r="F13" s="24">
        <v>3</v>
      </c>
      <c r="G13" s="24">
        <v>4</v>
      </c>
      <c r="H13" s="24">
        <v>4</v>
      </c>
      <c r="I13" s="24">
        <v>3</v>
      </c>
      <c r="J13" s="22">
        <v>-1</v>
      </c>
      <c r="K13" s="25">
        <v>-0.25</v>
      </c>
      <c r="L13" s="22">
        <v>0</v>
      </c>
      <c r="M13" s="25">
        <v>0</v>
      </c>
    </row>
    <row r="14" spans="1:14" x14ac:dyDescent="0.2">
      <c r="A14" s="21" t="s">
        <v>0</v>
      </c>
      <c r="B14" s="64" t="s">
        <v>54</v>
      </c>
      <c r="C14" s="71" t="s">
        <v>48</v>
      </c>
      <c r="D14" s="24">
        <v>4</v>
      </c>
      <c r="E14" s="24">
        <v>3</v>
      </c>
      <c r="F14" s="24">
        <v>4</v>
      </c>
      <c r="G14" s="24">
        <v>4</v>
      </c>
      <c r="H14" s="24">
        <v>5</v>
      </c>
      <c r="I14" s="24">
        <v>4</v>
      </c>
      <c r="J14" s="22">
        <v>-1</v>
      </c>
      <c r="K14" s="25">
        <v>-0.2</v>
      </c>
      <c r="L14" s="22">
        <v>0</v>
      </c>
      <c r="M14" s="25">
        <v>0</v>
      </c>
    </row>
    <row r="15" spans="1:14" x14ac:dyDescent="0.2">
      <c r="A15" s="76" t="s">
        <v>3</v>
      </c>
      <c r="B15" s="64" t="s">
        <v>54</v>
      </c>
      <c r="C15" s="71" t="s">
        <v>48</v>
      </c>
      <c r="D15" s="24">
        <v>5</v>
      </c>
      <c r="E15" s="24">
        <v>4</v>
      </c>
      <c r="F15" s="24">
        <v>4</v>
      </c>
      <c r="G15" s="24">
        <v>6</v>
      </c>
      <c r="H15" s="24">
        <v>6</v>
      </c>
      <c r="I15" s="24">
        <v>5</v>
      </c>
      <c r="J15" s="22">
        <v>-1</v>
      </c>
      <c r="K15" s="25">
        <v>-0.16666666666666666</v>
      </c>
      <c r="L15" s="22">
        <v>0</v>
      </c>
      <c r="M15" s="25">
        <v>0</v>
      </c>
    </row>
    <row r="16" spans="1:14" x14ac:dyDescent="0.2">
      <c r="A16" s="21" t="s">
        <v>67</v>
      </c>
      <c r="B16" s="72" t="s">
        <v>12</v>
      </c>
      <c r="C16" s="71" t="s">
        <v>48</v>
      </c>
      <c r="D16" s="24">
        <v>17497</v>
      </c>
      <c r="E16" s="24">
        <v>16585</v>
      </c>
      <c r="F16" s="24">
        <v>17298</v>
      </c>
      <c r="G16" s="24">
        <v>15919</v>
      </c>
      <c r="H16" s="24">
        <v>16712</v>
      </c>
      <c r="I16" s="24">
        <v>16873</v>
      </c>
      <c r="J16" s="22">
        <v>161</v>
      </c>
      <c r="K16" s="25">
        <v>9.6337960746768793E-3</v>
      </c>
      <c r="L16" s="22">
        <v>-624</v>
      </c>
      <c r="M16" s="25">
        <v>-3.5663256558267131E-2</v>
      </c>
    </row>
    <row r="17" spans="1:13" x14ac:dyDescent="0.2">
      <c r="A17" s="21" t="s">
        <v>4</v>
      </c>
      <c r="B17" s="72" t="s">
        <v>12</v>
      </c>
      <c r="C17" s="71" t="s">
        <v>48</v>
      </c>
      <c r="D17" s="24">
        <v>1676</v>
      </c>
      <c r="E17" s="24">
        <v>1525</v>
      </c>
      <c r="F17" s="24">
        <v>1606</v>
      </c>
      <c r="G17" s="24">
        <v>1403</v>
      </c>
      <c r="H17" s="24">
        <v>1461</v>
      </c>
      <c r="I17" s="24">
        <v>1641</v>
      </c>
      <c r="J17" s="22">
        <v>180</v>
      </c>
      <c r="K17" s="25">
        <v>0.12320328542094455</v>
      </c>
      <c r="L17" s="22">
        <v>-35</v>
      </c>
      <c r="M17" s="25">
        <v>-2.0883054892601432E-2</v>
      </c>
    </row>
    <row r="18" spans="1:13" x14ac:dyDescent="0.2">
      <c r="A18" s="75" t="s">
        <v>69</v>
      </c>
      <c r="B18" s="72" t="s">
        <v>12</v>
      </c>
      <c r="C18" s="71" t="s">
        <v>48</v>
      </c>
      <c r="D18" s="24">
        <v>1234</v>
      </c>
      <c r="E18" s="24">
        <v>1150</v>
      </c>
      <c r="F18" s="24">
        <v>1229</v>
      </c>
      <c r="G18" s="24">
        <v>995</v>
      </c>
      <c r="H18" s="24">
        <v>1001</v>
      </c>
      <c r="I18" s="24">
        <v>1191</v>
      </c>
      <c r="J18" s="22">
        <v>190</v>
      </c>
      <c r="K18" s="25">
        <v>0.18981018981018982</v>
      </c>
      <c r="L18" s="22">
        <v>-43</v>
      </c>
      <c r="M18" s="25">
        <v>-3.4846029173419772E-2</v>
      </c>
    </row>
    <row r="19" spans="1:13" x14ac:dyDescent="0.2">
      <c r="A19" s="21" t="s">
        <v>6</v>
      </c>
      <c r="B19" s="72" t="s">
        <v>12</v>
      </c>
      <c r="C19" s="71" t="s">
        <v>48</v>
      </c>
      <c r="D19" s="24">
        <v>229</v>
      </c>
      <c r="E19" s="24">
        <v>336</v>
      </c>
      <c r="F19" s="24">
        <v>287</v>
      </c>
      <c r="G19" s="24">
        <v>301</v>
      </c>
      <c r="H19" s="24">
        <v>287</v>
      </c>
      <c r="I19" s="24">
        <v>283</v>
      </c>
      <c r="J19" s="22">
        <v>-4</v>
      </c>
      <c r="K19" s="25">
        <v>-1.3937282229965157E-2</v>
      </c>
      <c r="L19" s="22">
        <v>54</v>
      </c>
      <c r="M19" s="25">
        <v>0.23580786026200873</v>
      </c>
    </row>
    <row r="20" spans="1:13" x14ac:dyDescent="0.2">
      <c r="A20" s="21" t="s">
        <v>7</v>
      </c>
      <c r="B20" s="72" t="s">
        <v>12</v>
      </c>
      <c r="C20" s="71" t="s">
        <v>48</v>
      </c>
      <c r="D20" s="24">
        <v>5025</v>
      </c>
      <c r="E20" s="24">
        <v>4899</v>
      </c>
      <c r="F20" s="24">
        <v>4709</v>
      </c>
      <c r="G20" s="24">
        <v>4143</v>
      </c>
      <c r="H20" s="24">
        <v>4123</v>
      </c>
      <c r="I20" s="24">
        <v>3962</v>
      </c>
      <c r="J20" s="22">
        <v>-161</v>
      </c>
      <c r="K20" s="25">
        <v>-3.9049235993208829E-2</v>
      </c>
      <c r="L20" s="22">
        <v>-1063</v>
      </c>
      <c r="M20" s="25">
        <v>-0.21154228855721394</v>
      </c>
    </row>
    <row r="21" spans="1:13" x14ac:dyDescent="0.2">
      <c r="A21" s="21" t="s">
        <v>8</v>
      </c>
      <c r="B21" s="72" t="s">
        <v>12</v>
      </c>
      <c r="C21" s="71" t="s">
        <v>48</v>
      </c>
      <c r="D21" s="24">
        <v>781</v>
      </c>
      <c r="E21" s="24">
        <v>563</v>
      </c>
      <c r="F21" s="24">
        <v>504</v>
      </c>
      <c r="G21" s="24">
        <v>632</v>
      </c>
      <c r="H21" s="24">
        <v>660</v>
      </c>
      <c r="I21" s="24">
        <v>678</v>
      </c>
      <c r="J21" s="22">
        <v>18</v>
      </c>
      <c r="K21" s="25">
        <v>2.7272727272727271E-2</v>
      </c>
      <c r="L21" s="22">
        <v>-103</v>
      </c>
      <c r="M21" s="25">
        <v>-0.13188220230473752</v>
      </c>
    </row>
    <row r="22" spans="1:13" x14ac:dyDescent="0.2">
      <c r="A22" s="21" t="s">
        <v>9</v>
      </c>
      <c r="B22" s="72" t="s">
        <v>12</v>
      </c>
      <c r="C22" s="71" t="s">
        <v>48</v>
      </c>
      <c r="D22" s="24">
        <v>1130</v>
      </c>
      <c r="E22" s="24">
        <v>954</v>
      </c>
      <c r="F22" s="24">
        <v>1015</v>
      </c>
      <c r="G22" s="24">
        <v>732</v>
      </c>
      <c r="H22" s="24">
        <v>584</v>
      </c>
      <c r="I22" s="24">
        <v>719</v>
      </c>
      <c r="J22" s="22">
        <v>135</v>
      </c>
      <c r="K22" s="25">
        <v>0.23116438356164384</v>
      </c>
      <c r="L22" s="22">
        <v>-411</v>
      </c>
      <c r="M22" s="25">
        <v>-0.36371681415929202</v>
      </c>
    </row>
    <row r="23" spans="1:13" x14ac:dyDescent="0.2">
      <c r="A23" s="21" t="s">
        <v>10</v>
      </c>
      <c r="B23" s="72" t="s">
        <v>12</v>
      </c>
      <c r="C23" s="71" t="s">
        <v>48</v>
      </c>
      <c r="D23" s="24">
        <v>415</v>
      </c>
      <c r="E23" s="24">
        <v>357</v>
      </c>
      <c r="F23" s="24">
        <v>244</v>
      </c>
      <c r="G23" s="24">
        <v>272</v>
      </c>
      <c r="H23" s="24">
        <v>317</v>
      </c>
      <c r="I23" s="24">
        <v>222</v>
      </c>
      <c r="J23" s="22">
        <v>-95</v>
      </c>
      <c r="K23" s="25">
        <v>-0.29968454258675081</v>
      </c>
      <c r="L23" s="22">
        <v>-193</v>
      </c>
      <c r="M23" s="25">
        <v>-0.4650602409638554</v>
      </c>
    </row>
    <row r="24" spans="1:13" x14ac:dyDescent="0.2">
      <c r="A24" s="21" t="s">
        <v>11</v>
      </c>
      <c r="B24" s="72" t="s">
        <v>12</v>
      </c>
      <c r="C24" s="71" t="s">
        <v>48</v>
      </c>
      <c r="D24" s="24">
        <v>747</v>
      </c>
      <c r="E24" s="24">
        <v>763</v>
      </c>
      <c r="F24" s="24">
        <v>855</v>
      </c>
      <c r="G24" s="24">
        <v>768</v>
      </c>
      <c r="H24" s="24">
        <v>795</v>
      </c>
      <c r="I24" s="24">
        <v>877</v>
      </c>
      <c r="J24" s="22">
        <v>82</v>
      </c>
      <c r="K24" s="25">
        <v>0.10314465408805032</v>
      </c>
      <c r="L24" s="22">
        <v>130</v>
      </c>
      <c r="M24" s="25">
        <v>0.17402945113788487</v>
      </c>
    </row>
    <row r="25" spans="1:13" x14ac:dyDescent="0.2">
      <c r="A25" s="21" t="s">
        <v>1</v>
      </c>
      <c r="B25" s="72" t="s">
        <v>12</v>
      </c>
      <c r="C25" s="71" t="s">
        <v>48</v>
      </c>
      <c r="D25" s="24">
        <v>2245</v>
      </c>
      <c r="E25" s="24">
        <v>2113</v>
      </c>
      <c r="F25" s="24">
        <v>2152</v>
      </c>
      <c r="G25" s="24">
        <v>2004</v>
      </c>
      <c r="H25" s="24">
        <v>2315</v>
      </c>
      <c r="I25" s="24">
        <v>2676</v>
      </c>
      <c r="J25" s="22">
        <v>361</v>
      </c>
      <c r="K25" s="25">
        <v>0.15593952483801296</v>
      </c>
      <c r="L25" s="22">
        <v>431</v>
      </c>
      <c r="M25" s="25">
        <v>0.19198218262806235</v>
      </c>
    </row>
    <row r="26" spans="1:13" x14ac:dyDescent="0.2">
      <c r="A26" s="21" t="s">
        <v>0</v>
      </c>
      <c r="B26" s="72" t="s">
        <v>12</v>
      </c>
      <c r="C26" s="71" t="s">
        <v>48</v>
      </c>
      <c r="D26" s="24">
        <v>3307</v>
      </c>
      <c r="E26" s="24">
        <v>3311</v>
      </c>
      <c r="F26" s="24">
        <v>3903</v>
      </c>
      <c r="G26" s="24">
        <v>3932</v>
      </c>
      <c r="H26" s="24">
        <v>4145</v>
      </c>
      <c r="I26" s="24">
        <v>3747</v>
      </c>
      <c r="J26" s="22">
        <v>-398</v>
      </c>
      <c r="K26" s="25">
        <v>-9.601930036188179E-2</v>
      </c>
      <c r="L26" s="22">
        <v>440</v>
      </c>
      <c r="M26" s="25">
        <v>0.13305110371938314</v>
      </c>
    </row>
    <row r="27" spans="1:13" x14ac:dyDescent="0.2">
      <c r="A27" s="76" t="s">
        <v>3</v>
      </c>
      <c r="B27" s="72" t="s">
        <v>12</v>
      </c>
      <c r="C27" s="71" t="s">
        <v>48</v>
      </c>
      <c r="D27" s="24">
        <v>708</v>
      </c>
      <c r="E27" s="24">
        <v>614</v>
      </c>
      <c r="F27" s="24">
        <v>794</v>
      </c>
      <c r="G27" s="24">
        <v>737</v>
      </c>
      <c r="H27" s="24">
        <v>1024</v>
      </c>
      <c r="I27" s="24">
        <v>877</v>
      </c>
      <c r="J27" s="22">
        <v>-147</v>
      </c>
      <c r="K27" s="25">
        <v>-0.1435546875</v>
      </c>
      <c r="L27" s="22">
        <v>169</v>
      </c>
      <c r="M27" s="25">
        <v>0.23870056497175141</v>
      </c>
    </row>
    <row r="28" spans="1:13" x14ac:dyDescent="0.2">
      <c r="A28" s="21" t="s">
        <v>67</v>
      </c>
      <c r="B28" s="64" t="s">
        <v>54</v>
      </c>
      <c r="C28" s="71" t="s">
        <v>49</v>
      </c>
      <c r="D28" s="24">
        <v>5</v>
      </c>
      <c r="E28" s="24">
        <v>5</v>
      </c>
      <c r="F28" s="24">
        <v>5</v>
      </c>
      <c r="G28" s="24">
        <v>6</v>
      </c>
      <c r="H28" s="24">
        <v>6</v>
      </c>
      <c r="I28" s="24">
        <v>5</v>
      </c>
      <c r="J28" s="22">
        <v>-1</v>
      </c>
      <c r="K28" s="25">
        <v>-0.16666666666666666</v>
      </c>
      <c r="L28" s="22">
        <v>0</v>
      </c>
      <c r="M28" s="25">
        <v>0</v>
      </c>
    </row>
    <row r="29" spans="1:13" x14ac:dyDescent="0.2">
      <c r="A29" s="21" t="s">
        <v>4</v>
      </c>
      <c r="B29" s="64" t="s">
        <v>54</v>
      </c>
      <c r="C29" s="71" t="s">
        <v>49</v>
      </c>
      <c r="D29" s="24">
        <v>6</v>
      </c>
      <c r="E29" s="24">
        <v>5</v>
      </c>
      <c r="F29" s="24">
        <v>5</v>
      </c>
      <c r="G29" s="24">
        <v>6</v>
      </c>
      <c r="H29" s="24">
        <v>5</v>
      </c>
      <c r="I29" s="24">
        <v>5</v>
      </c>
      <c r="J29" s="22">
        <v>0</v>
      </c>
      <c r="K29" s="25">
        <v>0</v>
      </c>
      <c r="L29" s="22">
        <v>-1</v>
      </c>
      <c r="M29" s="25">
        <v>-0.16666666666666666</v>
      </c>
    </row>
    <row r="30" spans="1:13" x14ac:dyDescent="0.2">
      <c r="A30" s="75" t="s">
        <v>69</v>
      </c>
      <c r="B30" s="64" t="s">
        <v>54</v>
      </c>
      <c r="C30" s="71" t="s">
        <v>49</v>
      </c>
      <c r="D30" s="24">
        <v>6</v>
      </c>
      <c r="E30" s="24">
        <v>6</v>
      </c>
      <c r="F30" s="24">
        <v>7</v>
      </c>
      <c r="G30" s="24">
        <v>7</v>
      </c>
      <c r="H30" s="24">
        <v>7</v>
      </c>
      <c r="I30" s="24">
        <v>6</v>
      </c>
      <c r="J30" s="22">
        <v>-1</v>
      </c>
      <c r="K30" s="25">
        <v>-0.14285714285714285</v>
      </c>
      <c r="L30" s="22">
        <v>0</v>
      </c>
      <c r="M30" s="25">
        <v>0</v>
      </c>
    </row>
    <row r="31" spans="1:13" x14ac:dyDescent="0.2">
      <c r="A31" s="21" t="s">
        <v>6</v>
      </c>
      <c r="B31" s="64" t="s">
        <v>54</v>
      </c>
      <c r="C31" s="71" t="s">
        <v>49</v>
      </c>
      <c r="D31" s="24">
        <v>4</v>
      </c>
      <c r="E31" s="24">
        <v>5</v>
      </c>
      <c r="F31" s="24">
        <v>3</v>
      </c>
      <c r="G31" s="24">
        <v>5</v>
      </c>
      <c r="H31" s="24">
        <v>4</v>
      </c>
      <c r="I31" s="24">
        <v>4</v>
      </c>
      <c r="J31" s="22">
        <v>0</v>
      </c>
      <c r="K31" s="25">
        <v>0</v>
      </c>
      <c r="L31" s="22">
        <v>0</v>
      </c>
      <c r="M31" s="25">
        <v>0</v>
      </c>
    </row>
    <row r="32" spans="1:13" x14ac:dyDescent="0.2">
      <c r="A32" s="21" t="s">
        <v>7</v>
      </c>
      <c r="B32" s="64" t="s">
        <v>54</v>
      </c>
      <c r="C32" s="71" t="s">
        <v>49</v>
      </c>
      <c r="D32" s="24">
        <v>3</v>
      </c>
      <c r="E32" s="24">
        <v>3</v>
      </c>
      <c r="F32" s="24">
        <v>3</v>
      </c>
      <c r="G32" s="24">
        <v>4</v>
      </c>
      <c r="H32" s="24">
        <v>4</v>
      </c>
      <c r="I32" s="24">
        <v>3</v>
      </c>
      <c r="J32" s="22">
        <v>-1</v>
      </c>
      <c r="K32" s="25">
        <v>-0.25</v>
      </c>
      <c r="L32" s="22">
        <v>0</v>
      </c>
      <c r="M32" s="25">
        <v>0</v>
      </c>
    </row>
    <row r="33" spans="1:13" x14ac:dyDescent="0.2">
      <c r="A33" s="21" t="s">
        <v>8</v>
      </c>
      <c r="B33" s="64" t="s">
        <v>54</v>
      </c>
      <c r="C33" s="71" t="s">
        <v>49</v>
      </c>
      <c r="D33" s="24">
        <v>6</v>
      </c>
      <c r="E33" s="24">
        <v>8</v>
      </c>
      <c r="F33" s="24">
        <v>8</v>
      </c>
      <c r="G33" s="24">
        <v>12</v>
      </c>
      <c r="H33" s="24">
        <v>8</v>
      </c>
      <c r="I33" s="24">
        <v>8</v>
      </c>
      <c r="J33" s="22">
        <v>0</v>
      </c>
      <c r="K33" s="25">
        <v>0</v>
      </c>
      <c r="L33" s="22">
        <v>2</v>
      </c>
      <c r="M33" s="25">
        <v>0.33333333333333331</v>
      </c>
    </row>
    <row r="34" spans="1:13" x14ac:dyDescent="0.2">
      <c r="A34" s="21" t="s">
        <v>9</v>
      </c>
      <c r="B34" s="64" t="s">
        <v>54</v>
      </c>
      <c r="C34" s="71" t="s">
        <v>49</v>
      </c>
      <c r="D34" s="24">
        <v>7</v>
      </c>
      <c r="E34" s="24">
        <v>7</v>
      </c>
      <c r="F34" s="24">
        <v>7</v>
      </c>
      <c r="G34" s="24">
        <v>7</v>
      </c>
      <c r="H34" s="24">
        <v>7</v>
      </c>
      <c r="I34" s="24">
        <v>8</v>
      </c>
      <c r="J34" s="22">
        <v>1</v>
      </c>
      <c r="K34" s="25">
        <v>0.14285714285714285</v>
      </c>
      <c r="L34" s="22">
        <v>1</v>
      </c>
      <c r="M34" s="25">
        <v>0.14285714285714285</v>
      </c>
    </row>
    <row r="35" spans="1:13" x14ac:dyDescent="0.2">
      <c r="A35" s="21" t="s">
        <v>10</v>
      </c>
      <c r="B35" s="64" t="s">
        <v>54</v>
      </c>
      <c r="C35" s="71" t="s">
        <v>49</v>
      </c>
      <c r="D35" s="24">
        <v>7</v>
      </c>
      <c r="E35" s="24">
        <v>5</v>
      </c>
      <c r="F35" s="24">
        <v>7</v>
      </c>
      <c r="G35" s="24">
        <v>6</v>
      </c>
      <c r="H35" s="24">
        <v>6</v>
      </c>
      <c r="I35" s="24">
        <v>6</v>
      </c>
      <c r="J35" s="22">
        <v>0</v>
      </c>
      <c r="K35" s="25">
        <v>0</v>
      </c>
      <c r="L35" s="22">
        <v>-1</v>
      </c>
      <c r="M35" s="25">
        <v>-0.14285714285714285</v>
      </c>
    </row>
    <row r="36" spans="1:13" x14ac:dyDescent="0.2">
      <c r="A36" s="21" t="s">
        <v>11</v>
      </c>
      <c r="B36" s="64" t="s">
        <v>54</v>
      </c>
      <c r="C36" s="71" t="s">
        <v>49</v>
      </c>
      <c r="D36" s="24">
        <v>6</v>
      </c>
      <c r="E36" s="24">
        <v>6</v>
      </c>
      <c r="F36" s="24">
        <v>6</v>
      </c>
      <c r="G36" s="24">
        <v>6</v>
      </c>
      <c r="H36" s="24">
        <v>6</v>
      </c>
      <c r="I36" s="24">
        <v>5.5</v>
      </c>
      <c r="J36" s="22">
        <v>-0.5</v>
      </c>
      <c r="K36" s="25">
        <v>-8.3333333333333329E-2</v>
      </c>
      <c r="L36" s="22">
        <v>-0.5</v>
      </c>
      <c r="M36" s="25">
        <v>-8.3333333333333329E-2</v>
      </c>
    </row>
    <row r="37" spans="1:13" x14ac:dyDescent="0.2">
      <c r="A37" s="21" t="s">
        <v>1</v>
      </c>
      <c r="B37" s="64" t="s">
        <v>54</v>
      </c>
      <c r="C37" s="71" t="s">
        <v>49</v>
      </c>
      <c r="D37" s="24">
        <v>4</v>
      </c>
      <c r="E37" s="24">
        <v>4</v>
      </c>
      <c r="F37" s="24">
        <v>4</v>
      </c>
      <c r="G37" s="24">
        <v>5</v>
      </c>
      <c r="H37" s="24">
        <v>5</v>
      </c>
      <c r="I37" s="24">
        <v>4</v>
      </c>
      <c r="J37" s="22">
        <v>-1</v>
      </c>
      <c r="K37" s="25">
        <v>-0.2</v>
      </c>
      <c r="L37" s="22">
        <v>0</v>
      </c>
      <c r="M37" s="25">
        <v>0</v>
      </c>
    </row>
    <row r="38" spans="1:13" x14ac:dyDescent="0.2">
      <c r="A38" s="21" t="s">
        <v>0</v>
      </c>
      <c r="B38" s="64" t="s">
        <v>54</v>
      </c>
      <c r="C38" s="71" t="s">
        <v>49</v>
      </c>
      <c r="D38" s="24">
        <v>5</v>
      </c>
      <c r="E38" s="24">
        <v>4</v>
      </c>
      <c r="F38" s="24">
        <v>5</v>
      </c>
      <c r="G38" s="24">
        <v>5</v>
      </c>
      <c r="H38" s="24">
        <v>5</v>
      </c>
      <c r="I38" s="24">
        <v>3</v>
      </c>
      <c r="J38" s="22">
        <v>-2</v>
      </c>
      <c r="K38" s="25">
        <v>-0.4</v>
      </c>
      <c r="L38" s="22">
        <v>-2</v>
      </c>
      <c r="M38" s="25">
        <v>-0.4</v>
      </c>
    </row>
    <row r="39" spans="1:13" x14ac:dyDescent="0.2">
      <c r="A39" s="76" t="s">
        <v>3</v>
      </c>
      <c r="B39" s="64" t="s">
        <v>54</v>
      </c>
      <c r="C39" s="71" t="s">
        <v>49</v>
      </c>
      <c r="D39" s="24">
        <v>7</v>
      </c>
      <c r="E39" s="24">
        <v>8</v>
      </c>
      <c r="F39" s="24">
        <v>8</v>
      </c>
      <c r="G39" s="24">
        <v>7</v>
      </c>
      <c r="H39" s="24">
        <v>11</v>
      </c>
      <c r="I39" s="24">
        <v>11</v>
      </c>
      <c r="J39" s="22">
        <v>0</v>
      </c>
      <c r="K39" s="25">
        <v>0</v>
      </c>
      <c r="L39" s="22">
        <v>4</v>
      </c>
      <c r="M39" s="25">
        <v>0.5714285714285714</v>
      </c>
    </row>
    <row r="40" spans="1:13" x14ac:dyDescent="0.2">
      <c r="A40" s="21" t="s">
        <v>67</v>
      </c>
      <c r="B40" s="72" t="s">
        <v>12</v>
      </c>
      <c r="C40" s="71" t="s">
        <v>49</v>
      </c>
      <c r="D40" s="24">
        <v>190038</v>
      </c>
      <c r="E40" s="24">
        <v>171382</v>
      </c>
      <c r="F40" s="24">
        <v>174981</v>
      </c>
      <c r="G40" s="24">
        <v>180589</v>
      </c>
      <c r="H40" s="24">
        <v>182334</v>
      </c>
      <c r="I40" s="24">
        <v>191514</v>
      </c>
      <c r="J40" s="22">
        <v>9180</v>
      </c>
      <c r="K40" s="25">
        <v>5.03471650926322E-2</v>
      </c>
      <c r="L40" s="22">
        <v>1476</v>
      </c>
      <c r="M40" s="25">
        <v>7.7668676790957599E-3</v>
      </c>
    </row>
    <row r="41" spans="1:13" x14ac:dyDescent="0.2">
      <c r="A41" s="21" t="s">
        <v>4</v>
      </c>
      <c r="B41" s="72" t="s">
        <v>12</v>
      </c>
      <c r="C41" s="71" t="s">
        <v>49</v>
      </c>
      <c r="D41" s="24">
        <v>9454</v>
      </c>
      <c r="E41" s="24">
        <v>8916</v>
      </c>
      <c r="F41" s="24">
        <v>8396</v>
      </c>
      <c r="G41" s="24">
        <v>8063</v>
      </c>
      <c r="H41" s="24">
        <v>7943</v>
      </c>
      <c r="I41" s="24">
        <v>8749</v>
      </c>
      <c r="J41" s="22">
        <v>806</v>
      </c>
      <c r="K41" s="25">
        <v>0.10147299509001637</v>
      </c>
      <c r="L41" s="22">
        <v>-705</v>
      </c>
      <c r="M41" s="25">
        <v>-7.4571609900571184E-2</v>
      </c>
    </row>
    <row r="42" spans="1:13" x14ac:dyDescent="0.2">
      <c r="A42" s="75" t="s">
        <v>69</v>
      </c>
      <c r="B42" s="72" t="s">
        <v>12</v>
      </c>
      <c r="C42" s="71" t="s">
        <v>49</v>
      </c>
      <c r="D42" s="24">
        <v>9525</v>
      </c>
      <c r="E42" s="24">
        <v>8869</v>
      </c>
      <c r="F42" s="24">
        <v>9551</v>
      </c>
      <c r="G42" s="24">
        <v>8691</v>
      </c>
      <c r="H42" s="24">
        <v>9705</v>
      </c>
      <c r="I42" s="24">
        <v>10220</v>
      </c>
      <c r="J42" s="22">
        <v>515</v>
      </c>
      <c r="K42" s="25">
        <v>5.3065430190623389E-2</v>
      </c>
      <c r="L42" s="22">
        <v>695</v>
      </c>
      <c r="M42" s="25">
        <v>7.2965879265091863E-2</v>
      </c>
    </row>
    <row r="43" spans="1:13" x14ac:dyDescent="0.2">
      <c r="A43" s="21" t="s">
        <v>6</v>
      </c>
      <c r="B43" s="72" t="s">
        <v>12</v>
      </c>
      <c r="C43" s="71" t="s">
        <v>49</v>
      </c>
      <c r="D43" s="24">
        <v>2866</v>
      </c>
      <c r="E43" s="24">
        <v>2704</v>
      </c>
      <c r="F43" s="24">
        <v>3214</v>
      </c>
      <c r="G43" s="24">
        <v>3815</v>
      </c>
      <c r="H43" s="24">
        <v>3168</v>
      </c>
      <c r="I43" s="24">
        <v>3549</v>
      </c>
      <c r="J43" s="22">
        <v>381</v>
      </c>
      <c r="K43" s="25">
        <v>0.12026515151515152</v>
      </c>
      <c r="L43" s="22">
        <v>683</v>
      </c>
      <c r="M43" s="25">
        <v>0.23831123517097</v>
      </c>
    </row>
    <row r="44" spans="1:13" x14ac:dyDescent="0.2">
      <c r="A44" s="21" t="s">
        <v>7</v>
      </c>
      <c r="B44" s="72" t="s">
        <v>12</v>
      </c>
      <c r="C44" s="71" t="s">
        <v>49</v>
      </c>
      <c r="D44" s="24">
        <v>32426</v>
      </c>
      <c r="E44" s="24">
        <v>28948</v>
      </c>
      <c r="F44" s="24">
        <v>25905</v>
      </c>
      <c r="G44" s="24">
        <v>24698</v>
      </c>
      <c r="H44" s="24">
        <v>23383</v>
      </c>
      <c r="I44" s="24">
        <v>22920</v>
      </c>
      <c r="J44" s="22">
        <v>-463</v>
      </c>
      <c r="K44" s="25">
        <v>-1.9800709917461405E-2</v>
      </c>
      <c r="L44" s="22">
        <v>-9506</v>
      </c>
      <c r="M44" s="25">
        <v>-0.29315981002898911</v>
      </c>
    </row>
    <row r="45" spans="1:13" x14ac:dyDescent="0.2">
      <c r="A45" s="21" t="s">
        <v>8</v>
      </c>
      <c r="B45" s="72" t="s">
        <v>12</v>
      </c>
      <c r="C45" s="71" t="s">
        <v>49</v>
      </c>
      <c r="D45" s="24">
        <v>21500</v>
      </c>
      <c r="E45" s="24">
        <v>11278</v>
      </c>
      <c r="F45" s="24">
        <v>13436</v>
      </c>
      <c r="G45" s="24">
        <v>13767</v>
      </c>
      <c r="H45" s="24">
        <v>14240</v>
      </c>
      <c r="I45" s="24">
        <v>12113</v>
      </c>
      <c r="J45" s="22">
        <v>-2127</v>
      </c>
      <c r="K45" s="25">
        <v>-0.14936797752808989</v>
      </c>
      <c r="L45" s="22">
        <v>-9387</v>
      </c>
      <c r="M45" s="25">
        <v>-0.43660465116279068</v>
      </c>
    </row>
    <row r="46" spans="1:13" x14ac:dyDescent="0.2">
      <c r="A46" s="21" t="s">
        <v>9</v>
      </c>
      <c r="B46" s="72" t="s">
        <v>12</v>
      </c>
      <c r="C46" s="71" t="s">
        <v>49</v>
      </c>
      <c r="D46" s="24">
        <v>3499</v>
      </c>
      <c r="E46" s="24">
        <v>3004</v>
      </c>
      <c r="F46" s="24">
        <v>2948</v>
      </c>
      <c r="G46" s="24">
        <v>2974</v>
      </c>
      <c r="H46" s="24">
        <v>3169</v>
      </c>
      <c r="I46" s="24">
        <v>3710</v>
      </c>
      <c r="J46" s="22">
        <v>541</v>
      </c>
      <c r="K46" s="25">
        <v>0.17071631429473019</v>
      </c>
      <c r="L46" s="22">
        <v>211</v>
      </c>
      <c r="M46" s="25">
        <v>6.0302943698199489E-2</v>
      </c>
    </row>
    <row r="47" spans="1:13" x14ac:dyDescent="0.2">
      <c r="A47" s="21" t="s">
        <v>10</v>
      </c>
      <c r="B47" s="72" t="s">
        <v>12</v>
      </c>
      <c r="C47" s="71" t="s">
        <v>49</v>
      </c>
      <c r="D47" s="24">
        <v>2071</v>
      </c>
      <c r="E47" s="24">
        <v>1729</v>
      </c>
      <c r="F47" s="24">
        <v>2131</v>
      </c>
      <c r="G47" s="24">
        <v>1765</v>
      </c>
      <c r="H47" s="24">
        <v>2039</v>
      </c>
      <c r="I47" s="24">
        <v>2221</v>
      </c>
      <c r="J47" s="22">
        <v>182</v>
      </c>
      <c r="K47" s="25">
        <v>8.9259440902403134E-2</v>
      </c>
      <c r="L47" s="22">
        <v>150</v>
      </c>
      <c r="M47" s="25">
        <v>7.2428778367938193E-2</v>
      </c>
    </row>
    <row r="48" spans="1:13" x14ac:dyDescent="0.2">
      <c r="A48" s="21" t="s">
        <v>11</v>
      </c>
      <c r="B48" s="72" t="s">
        <v>12</v>
      </c>
      <c r="C48" s="71" t="s">
        <v>49</v>
      </c>
      <c r="D48" s="24">
        <v>6821</v>
      </c>
      <c r="E48" s="24">
        <v>6418</v>
      </c>
      <c r="F48" s="24">
        <v>6926</v>
      </c>
      <c r="G48" s="24">
        <v>6923</v>
      </c>
      <c r="H48" s="24">
        <v>6668</v>
      </c>
      <c r="I48" s="24">
        <v>7182</v>
      </c>
      <c r="J48" s="22">
        <v>514</v>
      </c>
      <c r="K48" s="25">
        <v>7.7084583083383326E-2</v>
      </c>
      <c r="L48" s="22">
        <v>361</v>
      </c>
      <c r="M48" s="25">
        <v>5.2924791086350974E-2</v>
      </c>
    </row>
    <row r="49" spans="1:13" x14ac:dyDescent="0.2">
      <c r="A49" s="21" t="s">
        <v>1</v>
      </c>
      <c r="B49" s="72" t="s">
        <v>12</v>
      </c>
      <c r="C49" s="71" t="s">
        <v>49</v>
      </c>
      <c r="D49" s="24">
        <v>38367</v>
      </c>
      <c r="E49" s="24">
        <v>36248</v>
      </c>
      <c r="F49" s="24">
        <v>38220</v>
      </c>
      <c r="G49" s="24">
        <v>38840</v>
      </c>
      <c r="H49" s="24">
        <v>38023</v>
      </c>
      <c r="I49" s="24">
        <v>36727</v>
      </c>
      <c r="J49" s="22">
        <v>-1296</v>
      </c>
      <c r="K49" s="25">
        <v>-3.4084632985298374E-2</v>
      </c>
      <c r="L49" s="22">
        <v>-1640</v>
      </c>
      <c r="M49" s="25">
        <v>-4.274506737560925E-2</v>
      </c>
    </row>
    <row r="50" spans="1:13" x14ac:dyDescent="0.2">
      <c r="A50" s="21" t="s">
        <v>0</v>
      </c>
      <c r="B50" s="72" t="s">
        <v>12</v>
      </c>
      <c r="C50" s="71" t="s">
        <v>49</v>
      </c>
      <c r="D50" s="24">
        <v>45754</v>
      </c>
      <c r="E50" s="24">
        <v>43027</v>
      </c>
      <c r="F50" s="24">
        <v>43435</v>
      </c>
      <c r="G50" s="24">
        <v>45969</v>
      </c>
      <c r="H50" s="24">
        <v>47122</v>
      </c>
      <c r="I50" s="24">
        <v>49023</v>
      </c>
      <c r="J50" s="22">
        <v>1901</v>
      </c>
      <c r="K50" s="25">
        <v>4.0342090743177288E-2</v>
      </c>
      <c r="L50" s="22">
        <v>3269</v>
      </c>
      <c r="M50" s="25">
        <v>7.1447305153647764E-2</v>
      </c>
    </row>
    <row r="51" spans="1:13" x14ac:dyDescent="0.2">
      <c r="A51" s="76" t="s">
        <v>3</v>
      </c>
      <c r="B51" s="72" t="s">
        <v>12</v>
      </c>
      <c r="C51" s="71" t="s">
        <v>49</v>
      </c>
      <c r="D51" s="24">
        <v>17755</v>
      </c>
      <c r="E51" s="24">
        <v>20241</v>
      </c>
      <c r="F51" s="24">
        <v>20819</v>
      </c>
      <c r="G51" s="24">
        <v>25084</v>
      </c>
      <c r="H51" s="24">
        <v>26874</v>
      </c>
      <c r="I51" s="24">
        <v>35100</v>
      </c>
      <c r="J51" s="22">
        <v>8226</v>
      </c>
      <c r="K51" s="25">
        <v>0.30609511051574012</v>
      </c>
      <c r="L51" s="22">
        <v>17345</v>
      </c>
      <c r="M51" s="25">
        <v>0.97690791326386939</v>
      </c>
    </row>
    <row r="52" spans="1:13" x14ac:dyDescent="0.2">
      <c r="A52" s="69" t="s">
        <v>53</v>
      </c>
      <c r="B52" s="72"/>
    </row>
    <row r="53" spans="1:13" x14ac:dyDescent="0.2">
      <c r="A53" s="95" t="s">
        <v>94</v>
      </c>
    </row>
    <row r="54" spans="1:13" x14ac:dyDescent="0.2">
      <c r="A54" s="70" t="s">
        <v>73</v>
      </c>
    </row>
    <row r="56" spans="1:13" s="18" customFormat="1" x14ac:dyDescent="0.2">
      <c r="J56" s="8"/>
      <c r="K56" s="8"/>
      <c r="L56" s="8"/>
      <c r="M56" s="8"/>
    </row>
    <row r="57" spans="1:13" x14ac:dyDescent="0.2">
      <c r="G57" s="10"/>
    </row>
    <row r="58" spans="1:13" x14ac:dyDescent="0.2">
      <c r="G58" s="10"/>
    </row>
    <row r="59" spans="1:13" x14ac:dyDescent="0.2">
      <c r="G59" s="10"/>
    </row>
    <row r="60" spans="1:13" x14ac:dyDescent="0.2">
      <c r="G60" s="10"/>
    </row>
    <row r="61" spans="1:13" x14ac:dyDescent="0.2">
      <c r="G61" s="10"/>
    </row>
    <row r="62" spans="1:13" x14ac:dyDescent="0.2">
      <c r="G62" s="10"/>
    </row>
    <row r="63" spans="1:13" x14ac:dyDescent="0.2">
      <c r="G63" s="10"/>
    </row>
    <row r="64" spans="1:13" x14ac:dyDescent="0.2">
      <c r="G64" s="10"/>
    </row>
    <row r="65" spans="1:7" x14ac:dyDescent="0.2">
      <c r="G65" s="10"/>
    </row>
    <row r="66" spans="1:7" x14ac:dyDescent="0.2">
      <c r="G66" s="10"/>
    </row>
    <row r="67" spans="1:7" x14ac:dyDescent="0.2">
      <c r="G67" s="10"/>
    </row>
    <row r="68" spans="1:7" x14ac:dyDescent="0.2">
      <c r="G68" s="10"/>
    </row>
    <row r="69" spans="1:7" x14ac:dyDescent="0.2">
      <c r="F69" s="19"/>
      <c r="G69" s="10"/>
    </row>
    <row r="70" spans="1:7" x14ac:dyDescent="0.2">
      <c r="G70" s="10"/>
    </row>
    <row r="71" spans="1:7" x14ac:dyDescent="0.2">
      <c r="G71" s="10"/>
    </row>
    <row r="72" spans="1:7" x14ac:dyDescent="0.2">
      <c r="A72" s="69" t="s">
        <v>103</v>
      </c>
    </row>
  </sheetData>
  <hyperlinks>
    <hyperlink ref="A2" location="Innehåll!A1" display="Tillbaka till innehållsförteckning" xr:uid="{2886D5D8-1F17-494E-B9F1-BEFA05B4042C}"/>
    <hyperlink ref="A54" location="Innehåll!B33" display="Generella förklaringar för alla figurer och tabeller" xr:uid="{D71455C2-CD84-4AD8-A630-FBF94B189DA1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F2E7-7B05-4DDF-9BA1-8D5CC51E8D81}">
  <dimension ref="A1:O104"/>
  <sheetViews>
    <sheetView showGridLines="0" zoomScaleNormal="100" workbookViewId="0">
      <selection activeCell="A100" sqref="A100"/>
    </sheetView>
  </sheetViews>
  <sheetFormatPr defaultRowHeight="12" x14ac:dyDescent="0.2"/>
  <cols>
    <col min="1" max="1" width="33.42578125" style="8" customWidth="1"/>
    <col min="2" max="2" width="39.5703125" style="8" bestFit="1" customWidth="1"/>
    <col min="3" max="3" width="10.7109375" style="8" customWidth="1"/>
    <col min="4" max="4" width="9.140625" style="8" bestFit="1"/>
    <col min="5" max="5" width="9.5703125" style="8" customWidth="1"/>
    <col min="6" max="6" width="9.140625" style="8" bestFit="1"/>
    <col min="7" max="7" width="9.140625" style="8"/>
    <col min="8" max="12" width="9.28515625" style="10" bestFit="1" customWidth="1"/>
    <col min="13" max="15" width="11" style="10" bestFit="1" customWidth="1"/>
    <col min="16" max="16384" width="9.140625" style="8"/>
  </cols>
  <sheetData>
    <row r="1" spans="1:15" x14ac:dyDescent="0.2">
      <c r="A1" s="9" t="s">
        <v>134</v>
      </c>
    </row>
    <row r="2" spans="1:15" x14ac:dyDescent="0.2">
      <c r="A2" s="45" t="s">
        <v>52</v>
      </c>
    </row>
    <row r="3" spans="1:15" ht="24" x14ac:dyDescent="0.2">
      <c r="A3" s="50" t="s">
        <v>66</v>
      </c>
      <c r="B3" s="77" t="s">
        <v>60</v>
      </c>
      <c r="C3" s="77" t="s">
        <v>12</v>
      </c>
      <c r="D3" s="77" t="s">
        <v>38</v>
      </c>
      <c r="E3" s="77" t="s">
        <v>54</v>
      </c>
      <c r="F3" s="77" t="s">
        <v>37</v>
      </c>
    </row>
    <row r="4" spans="1:15" x14ac:dyDescent="0.2">
      <c r="A4" s="21" t="s">
        <v>51</v>
      </c>
      <c r="B4" s="46" t="s">
        <v>33</v>
      </c>
      <c r="C4" s="29">
        <v>225345</v>
      </c>
      <c r="D4" s="29">
        <v>27</v>
      </c>
      <c r="E4" s="29">
        <v>63</v>
      </c>
      <c r="F4" s="29">
        <v>139</v>
      </c>
      <c r="L4" s="94"/>
      <c r="M4" s="94"/>
      <c r="N4" s="94"/>
      <c r="O4" s="94"/>
    </row>
    <row r="5" spans="1:15" x14ac:dyDescent="0.2">
      <c r="A5" s="21" t="s">
        <v>51</v>
      </c>
      <c r="B5" s="46" t="s">
        <v>43</v>
      </c>
      <c r="C5" s="29">
        <v>591233</v>
      </c>
      <c r="D5" s="29">
        <v>0</v>
      </c>
      <c r="E5" s="29">
        <v>0</v>
      </c>
      <c r="F5" s="29">
        <v>0</v>
      </c>
      <c r="L5" s="94"/>
      <c r="M5" s="94"/>
      <c r="N5" s="94"/>
      <c r="O5" s="94"/>
    </row>
    <row r="6" spans="1:15" x14ac:dyDescent="0.2">
      <c r="A6" s="84" t="s">
        <v>51</v>
      </c>
      <c r="B6" s="46" t="s">
        <v>36</v>
      </c>
      <c r="C6" s="29">
        <v>297627</v>
      </c>
      <c r="D6" s="29">
        <v>6</v>
      </c>
      <c r="E6" s="29">
        <v>33</v>
      </c>
      <c r="F6" s="29">
        <v>105</v>
      </c>
      <c r="L6" s="94"/>
      <c r="M6" s="94"/>
      <c r="N6" s="94"/>
      <c r="O6" s="94"/>
    </row>
    <row r="7" spans="1:15" x14ac:dyDescent="0.2">
      <c r="A7" s="21" t="s">
        <v>51</v>
      </c>
      <c r="B7" s="46" t="s">
        <v>35</v>
      </c>
      <c r="C7" s="29">
        <v>251060</v>
      </c>
      <c r="D7" s="29">
        <v>22</v>
      </c>
      <c r="E7" s="29">
        <v>55</v>
      </c>
      <c r="F7" s="29">
        <v>131</v>
      </c>
      <c r="L7" s="94"/>
      <c r="M7" s="94"/>
      <c r="N7" s="94"/>
      <c r="O7" s="94"/>
    </row>
    <row r="8" spans="1:15" x14ac:dyDescent="0.2">
      <c r="A8" s="21" t="s">
        <v>51</v>
      </c>
      <c r="B8" s="46" t="s">
        <v>34</v>
      </c>
      <c r="C8" s="29">
        <v>208448</v>
      </c>
      <c r="D8" s="29">
        <v>1</v>
      </c>
      <c r="E8" s="29">
        <v>5</v>
      </c>
      <c r="F8" s="29">
        <v>17</v>
      </c>
      <c r="L8" s="94"/>
      <c r="M8" s="94"/>
      <c r="N8" s="94"/>
      <c r="O8" s="94"/>
    </row>
    <row r="9" spans="1:15" x14ac:dyDescent="0.2">
      <c r="A9" s="84" t="s">
        <v>51</v>
      </c>
      <c r="B9" s="46" t="s">
        <v>45</v>
      </c>
      <c r="C9" s="29">
        <v>151260</v>
      </c>
      <c r="D9" s="29">
        <v>1</v>
      </c>
      <c r="E9" s="29">
        <v>6</v>
      </c>
      <c r="F9" s="29">
        <v>22</v>
      </c>
      <c r="L9" s="94"/>
      <c r="M9" s="94"/>
      <c r="N9" s="94"/>
      <c r="O9" s="94"/>
    </row>
    <row r="10" spans="1:15" x14ac:dyDescent="0.2">
      <c r="A10" s="21" t="s">
        <v>51</v>
      </c>
      <c r="B10" s="46" t="s">
        <v>46</v>
      </c>
      <c r="C10" s="29">
        <v>36336</v>
      </c>
      <c r="D10" s="29">
        <v>1</v>
      </c>
      <c r="E10" s="29">
        <v>4</v>
      </c>
      <c r="F10" s="29">
        <v>10</v>
      </c>
      <c r="L10" s="94"/>
      <c r="M10" s="94"/>
      <c r="N10" s="94"/>
      <c r="O10" s="94"/>
    </row>
    <row r="11" spans="1:15" x14ac:dyDescent="0.2">
      <c r="A11" s="21" t="s">
        <v>51</v>
      </c>
      <c r="B11" s="46" t="s">
        <v>47</v>
      </c>
      <c r="C11" s="29">
        <v>12579</v>
      </c>
      <c r="D11" s="29">
        <v>1</v>
      </c>
      <c r="E11" s="29">
        <v>4</v>
      </c>
      <c r="F11" s="29">
        <v>13</v>
      </c>
      <c r="L11" s="94"/>
      <c r="M11" s="94"/>
      <c r="N11" s="94"/>
      <c r="O11" s="94"/>
    </row>
    <row r="12" spans="1:15" x14ac:dyDescent="0.2">
      <c r="A12" s="84" t="s">
        <v>51</v>
      </c>
      <c r="B12" s="46" t="s">
        <v>44</v>
      </c>
      <c r="C12" s="29">
        <v>17705</v>
      </c>
      <c r="D12" s="29">
        <v>3</v>
      </c>
      <c r="E12" s="29">
        <v>11</v>
      </c>
      <c r="F12" s="29">
        <v>33</v>
      </c>
      <c r="L12" s="94"/>
      <c r="M12" s="94"/>
      <c r="N12" s="94"/>
      <c r="O12" s="94"/>
    </row>
    <row r="13" spans="1:15" x14ac:dyDescent="0.2">
      <c r="A13" s="84" t="s">
        <v>48</v>
      </c>
      <c r="B13" s="46" t="s">
        <v>33</v>
      </c>
      <c r="C13" s="24">
        <v>17503</v>
      </c>
      <c r="D13" s="24">
        <v>46</v>
      </c>
      <c r="E13" s="24">
        <v>84</v>
      </c>
      <c r="F13" s="24">
        <v>147</v>
      </c>
      <c r="L13" s="94"/>
      <c r="M13" s="94"/>
      <c r="N13" s="94"/>
      <c r="O13" s="94"/>
    </row>
    <row r="14" spans="1:15" x14ac:dyDescent="0.2">
      <c r="A14" s="84" t="s">
        <v>48</v>
      </c>
      <c r="B14" s="46" t="s">
        <v>43</v>
      </c>
      <c r="C14" s="24">
        <v>39057</v>
      </c>
      <c r="D14" s="54">
        <v>0</v>
      </c>
      <c r="E14" s="54">
        <v>0</v>
      </c>
      <c r="F14" s="54">
        <v>0</v>
      </c>
      <c r="L14" s="94"/>
      <c r="M14" s="94"/>
      <c r="N14" s="94"/>
      <c r="O14" s="94"/>
    </row>
    <row r="15" spans="1:15" x14ac:dyDescent="0.2">
      <c r="A15" s="84" t="s">
        <v>48</v>
      </c>
      <c r="B15" s="46" t="s">
        <v>36</v>
      </c>
      <c r="C15" s="24">
        <v>19549</v>
      </c>
      <c r="D15" s="24">
        <v>8</v>
      </c>
      <c r="E15" s="24">
        <v>34</v>
      </c>
      <c r="F15" s="24">
        <v>91</v>
      </c>
      <c r="L15" s="94"/>
      <c r="M15" s="94"/>
      <c r="N15" s="94"/>
      <c r="O15" s="94"/>
    </row>
    <row r="16" spans="1:15" x14ac:dyDescent="0.2">
      <c r="A16" s="84" t="s">
        <v>48</v>
      </c>
      <c r="B16" s="46" t="s">
        <v>35</v>
      </c>
      <c r="C16" s="24">
        <v>18954</v>
      </c>
      <c r="D16" s="29">
        <v>39</v>
      </c>
      <c r="E16" s="24">
        <v>74</v>
      </c>
      <c r="F16" s="24">
        <v>135</v>
      </c>
      <c r="L16" s="94"/>
      <c r="M16" s="94"/>
      <c r="N16" s="94"/>
      <c r="O16" s="94"/>
    </row>
    <row r="17" spans="1:15" x14ac:dyDescent="0.2">
      <c r="A17" s="84" t="s">
        <v>48</v>
      </c>
      <c r="B17" s="46" t="s">
        <v>34</v>
      </c>
      <c r="C17" s="24">
        <v>16873</v>
      </c>
      <c r="D17" s="24">
        <v>1</v>
      </c>
      <c r="E17" s="24">
        <v>5</v>
      </c>
      <c r="F17" s="24">
        <v>15</v>
      </c>
      <c r="L17" s="94"/>
      <c r="M17" s="94"/>
      <c r="N17" s="94"/>
      <c r="O17" s="94"/>
    </row>
    <row r="18" spans="1:15" x14ac:dyDescent="0.2">
      <c r="A18" s="84" t="s">
        <v>48</v>
      </c>
      <c r="B18" s="46" t="s">
        <v>45</v>
      </c>
      <c r="C18" s="24">
        <v>9664</v>
      </c>
      <c r="D18" s="55">
        <v>2</v>
      </c>
      <c r="E18" s="55">
        <v>7</v>
      </c>
      <c r="F18" s="55">
        <v>22</v>
      </c>
      <c r="L18" s="94"/>
      <c r="M18" s="94"/>
      <c r="N18" s="94"/>
      <c r="O18" s="94"/>
    </row>
    <row r="19" spans="1:15" x14ac:dyDescent="0.2">
      <c r="A19" s="84" t="s">
        <v>48</v>
      </c>
      <c r="B19" s="46" t="s">
        <v>46</v>
      </c>
      <c r="C19" s="24">
        <v>2231</v>
      </c>
      <c r="D19" s="55">
        <v>1</v>
      </c>
      <c r="E19" s="55">
        <v>3</v>
      </c>
      <c r="F19" s="55">
        <v>7</v>
      </c>
      <c r="L19" s="94"/>
      <c r="M19" s="94"/>
      <c r="N19" s="94"/>
      <c r="O19" s="94"/>
    </row>
    <row r="20" spans="1:15" x14ac:dyDescent="0.2">
      <c r="A20" s="84" t="s">
        <v>48</v>
      </c>
      <c r="B20" s="46" t="s">
        <v>47</v>
      </c>
      <c r="C20" s="24">
        <v>3624</v>
      </c>
      <c r="D20" s="55">
        <v>1</v>
      </c>
      <c r="E20" s="55">
        <v>3</v>
      </c>
      <c r="F20" s="55">
        <v>7</v>
      </c>
      <c r="L20" s="94"/>
      <c r="M20" s="94"/>
      <c r="N20" s="94"/>
      <c r="O20" s="94"/>
    </row>
    <row r="21" spans="1:15" x14ac:dyDescent="0.2">
      <c r="A21" s="84" t="s">
        <v>48</v>
      </c>
      <c r="B21" s="46" t="s">
        <v>44</v>
      </c>
      <c r="C21" s="24">
        <v>1637</v>
      </c>
      <c r="D21" s="56">
        <v>3</v>
      </c>
      <c r="E21" s="55">
        <v>7</v>
      </c>
      <c r="F21" s="55">
        <v>22</v>
      </c>
      <c r="L21" s="94"/>
      <c r="M21" s="94"/>
      <c r="N21" s="94"/>
      <c r="O21" s="94"/>
    </row>
    <row r="22" spans="1:15" x14ac:dyDescent="0.2">
      <c r="A22" s="75" t="s">
        <v>49</v>
      </c>
      <c r="B22" s="46" t="s">
        <v>33</v>
      </c>
      <c r="C22" s="29">
        <v>207775</v>
      </c>
      <c r="D22" s="29">
        <v>26</v>
      </c>
      <c r="E22" s="29">
        <v>61</v>
      </c>
      <c r="F22" s="29">
        <v>139</v>
      </c>
      <c r="L22" s="94"/>
      <c r="M22" s="94"/>
      <c r="N22" s="94"/>
      <c r="O22" s="94"/>
    </row>
    <row r="23" spans="1:15" x14ac:dyDescent="0.2">
      <c r="A23" s="75" t="s">
        <v>49</v>
      </c>
      <c r="B23" s="46" t="s">
        <v>43</v>
      </c>
      <c r="C23" s="29">
        <v>550720</v>
      </c>
      <c r="D23" s="29">
        <v>0</v>
      </c>
      <c r="E23" s="29">
        <v>0</v>
      </c>
      <c r="F23" s="29">
        <v>0</v>
      </c>
      <c r="L23" s="94"/>
      <c r="M23" s="94"/>
      <c r="N23" s="94"/>
      <c r="O23" s="94"/>
    </row>
    <row r="24" spans="1:15" x14ac:dyDescent="0.2">
      <c r="A24" s="75" t="s">
        <v>49</v>
      </c>
      <c r="B24" s="46" t="s">
        <v>36</v>
      </c>
      <c r="C24" s="29">
        <v>276942</v>
      </c>
      <c r="D24" s="29">
        <v>6</v>
      </c>
      <c r="E24" s="29">
        <v>33</v>
      </c>
      <c r="F24" s="29">
        <v>106</v>
      </c>
      <c r="L24" s="94"/>
      <c r="M24" s="94"/>
      <c r="N24" s="94"/>
      <c r="O24" s="94"/>
    </row>
    <row r="25" spans="1:15" x14ac:dyDescent="0.2">
      <c r="A25" s="75" t="s">
        <v>49</v>
      </c>
      <c r="B25" s="46" t="s">
        <v>35</v>
      </c>
      <c r="C25" s="29">
        <v>232005</v>
      </c>
      <c r="D25" s="29">
        <v>20</v>
      </c>
      <c r="E25" s="29">
        <v>53</v>
      </c>
      <c r="F25" s="29">
        <v>130</v>
      </c>
      <c r="L25" s="94"/>
      <c r="M25" s="94"/>
      <c r="N25" s="94"/>
      <c r="O25" s="94"/>
    </row>
    <row r="26" spans="1:15" x14ac:dyDescent="0.2">
      <c r="A26" s="75" t="s">
        <v>49</v>
      </c>
      <c r="B26" s="46" t="s">
        <v>34</v>
      </c>
      <c r="C26" s="29">
        <v>191514</v>
      </c>
      <c r="D26" s="29">
        <v>1</v>
      </c>
      <c r="E26" s="29">
        <v>5</v>
      </c>
      <c r="F26" s="29">
        <v>17</v>
      </c>
      <c r="L26" s="94"/>
      <c r="M26" s="94"/>
      <c r="N26" s="94"/>
      <c r="O26" s="94"/>
    </row>
    <row r="27" spans="1:15" x14ac:dyDescent="0.2">
      <c r="A27" s="75" t="s">
        <v>49</v>
      </c>
      <c r="B27" s="46" t="s">
        <v>45</v>
      </c>
      <c r="C27" s="29">
        <v>141549</v>
      </c>
      <c r="D27" s="29">
        <v>1</v>
      </c>
      <c r="E27" s="29">
        <v>6</v>
      </c>
      <c r="F27" s="29">
        <v>22</v>
      </c>
      <c r="L27" s="94"/>
      <c r="M27" s="94"/>
      <c r="N27" s="94"/>
      <c r="O27" s="94"/>
    </row>
    <row r="28" spans="1:15" x14ac:dyDescent="0.2">
      <c r="A28" s="75" t="s">
        <v>49</v>
      </c>
      <c r="B28" s="46" t="s">
        <v>46</v>
      </c>
      <c r="C28" s="29">
        <v>34104</v>
      </c>
      <c r="D28" s="29">
        <v>1</v>
      </c>
      <c r="E28" s="29">
        <v>4</v>
      </c>
      <c r="F28" s="29">
        <v>11</v>
      </c>
      <c r="L28" s="94"/>
      <c r="M28" s="94"/>
      <c r="N28" s="94"/>
      <c r="O28" s="94"/>
    </row>
    <row r="29" spans="1:15" x14ac:dyDescent="0.2">
      <c r="A29" s="75" t="s">
        <v>49</v>
      </c>
      <c r="B29" s="46" t="s">
        <v>47</v>
      </c>
      <c r="C29" s="29">
        <v>8953</v>
      </c>
      <c r="D29" s="29">
        <v>1</v>
      </c>
      <c r="E29" s="29">
        <v>4</v>
      </c>
      <c r="F29" s="29">
        <v>15</v>
      </c>
      <c r="L29" s="94"/>
      <c r="M29" s="94"/>
      <c r="N29" s="94"/>
      <c r="O29" s="94"/>
    </row>
    <row r="30" spans="1:15" x14ac:dyDescent="0.2">
      <c r="A30" s="75" t="s">
        <v>49</v>
      </c>
      <c r="B30" s="46" t="s">
        <v>44</v>
      </c>
      <c r="C30" s="29">
        <v>16057</v>
      </c>
      <c r="D30" s="29">
        <v>3</v>
      </c>
      <c r="E30" s="29">
        <v>12</v>
      </c>
      <c r="F30" s="29">
        <v>34</v>
      </c>
      <c r="L30" s="94"/>
      <c r="M30" s="94"/>
      <c r="N30" s="94"/>
      <c r="O30" s="94"/>
    </row>
    <row r="31" spans="1:15" x14ac:dyDescent="0.2">
      <c r="A31" s="69" t="s">
        <v>53</v>
      </c>
      <c r="D31" s="10"/>
      <c r="E31" s="10"/>
      <c r="F31" s="10"/>
    </row>
    <row r="32" spans="1:15" x14ac:dyDescent="0.2">
      <c r="A32" s="95" t="s">
        <v>94</v>
      </c>
      <c r="D32" s="10"/>
      <c r="E32" s="10"/>
      <c r="F32" s="10"/>
    </row>
    <row r="33" spans="1:12" x14ac:dyDescent="0.2">
      <c r="A33" s="70" t="s">
        <v>73</v>
      </c>
      <c r="D33" s="10"/>
      <c r="E33" s="10"/>
      <c r="F33" s="10"/>
    </row>
    <row r="34" spans="1:12" x14ac:dyDescent="0.2">
      <c r="A34" s="70"/>
      <c r="D34" s="10"/>
      <c r="E34" s="10"/>
      <c r="F34" s="10"/>
    </row>
    <row r="35" spans="1:12" x14ac:dyDescent="0.2">
      <c r="A35" s="9" t="s">
        <v>51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x14ac:dyDescent="0.2">
      <c r="A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x14ac:dyDescent="0.2">
      <c r="A38" s="52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">
      <c r="A39" s="52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">
      <c r="A40" s="52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">
      <c r="A41" s="52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">
      <c r="A42" s="52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">
      <c r="A43" s="52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">
      <c r="A44" s="52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">
      <c r="A45" s="52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">
      <c r="A46" s="52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2">
      <c r="A47" s="52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">
      <c r="A48" s="52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">
      <c r="A49" s="52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">
      <c r="A50" s="52"/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">
      <c r="A51" s="52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">
      <c r="A52" s="52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">
      <c r="A53" s="52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">
      <c r="A54" s="52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">
      <c r="A55" s="52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">
      <c r="A56" s="9" t="s">
        <v>105</v>
      </c>
    </row>
    <row r="58" spans="1:12" x14ac:dyDescent="0.2">
      <c r="D58" s="10"/>
      <c r="E58" s="10"/>
      <c r="F58" s="10"/>
    </row>
    <row r="59" spans="1:12" x14ac:dyDescent="0.2">
      <c r="A59" s="49"/>
      <c r="B59" s="49"/>
      <c r="C59" s="49"/>
      <c r="D59" s="10"/>
      <c r="E59" s="10"/>
      <c r="F59" s="10"/>
    </row>
    <row r="60" spans="1:12" x14ac:dyDescent="0.2">
      <c r="A60" s="48"/>
      <c r="B60" s="48"/>
      <c r="C60" s="48"/>
      <c r="D60" s="10"/>
      <c r="E60" s="10"/>
      <c r="F60" s="10"/>
    </row>
    <row r="61" spans="1:12" x14ac:dyDescent="0.2">
      <c r="D61" s="10"/>
      <c r="E61" s="10"/>
      <c r="F61" s="10"/>
    </row>
    <row r="62" spans="1:12" x14ac:dyDescent="0.2">
      <c r="D62" s="10"/>
      <c r="E62" s="10"/>
      <c r="F62" s="10"/>
    </row>
    <row r="63" spans="1:12" x14ac:dyDescent="0.2">
      <c r="D63" s="10"/>
      <c r="E63" s="10"/>
      <c r="F63" s="10"/>
    </row>
    <row r="64" spans="1:12" x14ac:dyDescent="0.2">
      <c r="D64" s="10"/>
      <c r="E64" s="10"/>
      <c r="F64" s="10"/>
    </row>
    <row r="65" spans="1:6" x14ac:dyDescent="0.2">
      <c r="D65" s="10"/>
      <c r="E65" s="10"/>
      <c r="F65" s="10"/>
    </row>
    <row r="66" spans="1:6" x14ac:dyDescent="0.2">
      <c r="D66" s="10"/>
      <c r="E66" s="10"/>
      <c r="F66" s="10"/>
    </row>
    <row r="67" spans="1:6" x14ac:dyDescent="0.2">
      <c r="D67" s="10"/>
      <c r="E67" s="10"/>
      <c r="F67" s="10"/>
    </row>
    <row r="68" spans="1:6" x14ac:dyDescent="0.2">
      <c r="D68" s="10"/>
      <c r="E68" s="10"/>
      <c r="F68" s="10"/>
    </row>
    <row r="69" spans="1:6" x14ac:dyDescent="0.2">
      <c r="D69" s="10"/>
      <c r="E69" s="10"/>
      <c r="F69" s="10"/>
    </row>
    <row r="70" spans="1:6" x14ac:dyDescent="0.2">
      <c r="D70" s="10"/>
      <c r="E70" s="10"/>
      <c r="F70" s="10"/>
    </row>
    <row r="71" spans="1:6" x14ac:dyDescent="0.2">
      <c r="D71" s="10"/>
      <c r="E71" s="10"/>
      <c r="F71" s="10"/>
    </row>
    <row r="72" spans="1:6" x14ac:dyDescent="0.2">
      <c r="D72" s="10"/>
      <c r="E72" s="10"/>
      <c r="F72" s="10"/>
    </row>
    <row r="73" spans="1:6" x14ac:dyDescent="0.2">
      <c r="D73" s="10"/>
      <c r="E73" s="10"/>
      <c r="F73" s="10"/>
    </row>
    <row r="74" spans="1:6" x14ac:dyDescent="0.2">
      <c r="D74" s="10"/>
      <c r="E74" s="10"/>
      <c r="F74" s="10"/>
    </row>
    <row r="75" spans="1:6" x14ac:dyDescent="0.2">
      <c r="D75" s="10"/>
      <c r="E75" s="10"/>
      <c r="F75" s="10"/>
    </row>
    <row r="76" spans="1:6" x14ac:dyDescent="0.2">
      <c r="D76" s="10"/>
      <c r="E76" s="10"/>
      <c r="F76" s="10"/>
    </row>
    <row r="77" spans="1:6" x14ac:dyDescent="0.2">
      <c r="D77" s="10"/>
      <c r="E77" s="10"/>
      <c r="F77" s="10"/>
    </row>
    <row r="78" spans="1:6" x14ac:dyDescent="0.2">
      <c r="A78" s="9" t="s">
        <v>106</v>
      </c>
      <c r="D78" s="10"/>
      <c r="E78" s="10"/>
      <c r="F78" s="10"/>
    </row>
    <row r="79" spans="1:6" x14ac:dyDescent="0.2">
      <c r="D79" s="10"/>
      <c r="E79" s="10"/>
      <c r="F79" s="10"/>
    </row>
    <row r="80" spans="1:6" x14ac:dyDescent="0.2">
      <c r="D80" s="10"/>
      <c r="E80" s="10"/>
      <c r="F80" s="10"/>
    </row>
    <row r="81" spans="4:6" x14ac:dyDescent="0.2">
      <c r="D81" s="10"/>
      <c r="E81" s="10"/>
      <c r="F81" s="10"/>
    </row>
    <row r="82" spans="4:6" x14ac:dyDescent="0.2">
      <c r="D82" s="10"/>
      <c r="E82" s="10"/>
      <c r="F82" s="10"/>
    </row>
    <row r="83" spans="4:6" x14ac:dyDescent="0.2">
      <c r="D83" s="10"/>
      <c r="E83" s="10"/>
      <c r="F83" s="10"/>
    </row>
    <row r="84" spans="4:6" x14ac:dyDescent="0.2">
      <c r="D84" s="10"/>
      <c r="E84" s="10"/>
      <c r="F84" s="10"/>
    </row>
    <row r="85" spans="4:6" x14ac:dyDescent="0.2">
      <c r="D85" s="10"/>
      <c r="E85" s="10"/>
      <c r="F85" s="10"/>
    </row>
    <row r="86" spans="4:6" x14ac:dyDescent="0.2">
      <c r="D86" s="10"/>
      <c r="E86" s="10"/>
      <c r="F86" s="10"/>
    </row>
    <row r="87" spans="4:6" x14ac:dyDescent="0.2">
      <c r="D87" s="10"/>
      <c r="E87" s="10"/>
      <c r="F87" s="10"/>
    </row>
    <row r="88" spans="4:6" x14ac:dyDescent="0.2">
      <c r="D88" s="10"/>
      <c r="E88" s="10"/>
      <c r="F88" s="10"/>
    </row>
    <row r="89" spans="4:6" x14ac:dyDescent="0.2">
      <c r="D89" s="10"/>
      <c r="E89" s="10"/>
      <c r="F89" s="10"/>
    </row>
    <row r="90" spans="4:6" x14ac:dyDescent="0.2">
      <c r="D90" s="10"/>
      <c r="E90" s="10"/>
      <c r="F90" s="10"/>
    </row>
    <row r="91" spans="4:6" x14ac:dyDescent="0.2">
      <c r="D91" s="10"/>
      <c r="E91" s="10"/>
      <c r="F91" s="10"/>
    </row>
    <row r="92" spans="4:6" x14ac:dyDescent="0.2">
      <c r="D92" s="10"/>
      <c r="E92" s="10"/>
      <c r="F92" s="10"/>
    </row>
    <row r="93" spans="4:6" x14ac:dyDescent="0.2">
      <c r="D93" s="10"/>
      <c r="E93" s="10"/>
      <c r="F93" s="10"/>
    </row>
    <row r="94" spans="4:6" x14ac:dyDescent="0.2">
      <c r="D94" s="10"/>
      <c r="E94" s="10"/>
      <c r="F94" s="10"/>
    </row>
    <row r="95" spans="4:6" x14ac:dyDescent="0.2">
      <c r="D95" s="10"/>
      <c r="E95" s="10"/>
      <c r="F95" s="10"/>
    </row>
    <row r="96" spans="4:6" x14ac:dyDescent="0.2">
      <c r="D96" s="10"/>
      <c r="E96" s="10"/>
      <c r="F96" s="10"/>
    </row>
    <row r="97" spans="1:12" x14ac:dyDescent="0.2">
      <c r="D97" s="10"/>
      <c r="E97" s="10"/>
      <c r="F97" s="10"/>
    </row>
    <row r="98" spans="1:12" x14ac:dyDescent="0.2">
      <c r="D98" s="10"/>
      <c r="E98" s="10"/>
      <c r="F98" s="10"/>
    </row>
    <row r="99" spans="1:12" x14ac:dyDescent="0.2">
      <c r="A99" s="69" t="s">
        <v>98</v>
      </c>
      <c r="D99" s="10"/>
      <c r="E99" s="10"/>
      <c r="F99" s="10"/>
    </row>
    <row r="100" spans="1:12" x14ac:dyDescent="0.2">
      <c r="A100" s="69" t="s">
        <v>107</v>
      </c>
      <c r="D100" s="10"/>
      <c r="E100" s="10"/>
      <c r="F100" s="10"/>
    </row>
    <row r="101" spans="1:12" x14ac:dyDescent="0.2">
      <c r="D101" s="10"/>
      <c r="E101" s="10"/>
      <c r="F101" s="10"/>
    </row>
    <row r="102" spans="1:12" x14ac:dyDescent="0.2">
      <c r="D102" s="10"/>
      <c r="E102" s="10"/>
      <c r="F102" s="10"/>
    </row>
    <row r="103" spans="1:12" x14ac:dyDescent="0.2">
      <c r="D103" s="10"/>
      <c r="E103" s="10"/>
      <c r="F103" s="10"/>
    </row>
    <row r="104" spans="1:12" x14ac:dyDescent="0.2">
      <c r="A104" s="52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</sheetData>
  <hyperlinks>
    <hyperlink ref="A2" location="Innehåll!A1" display="Tillbaka till innehållsförteckning" xr:uid="{2A54B01D-3718-41EE-94EF-1883A15AF853}"/>
    <hyperlink ref="A33" location="Innehåll!B33" display="Generella förklaringar för alla figurer och tabeller" xr:uid="{40377BBC-ED5B-43FC-A809-0FFC995375E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C1AD-DA07-4838-BF7F-7301A6FD0761}">
  <dimension ref="A1:M40"/>
  <sheetViews>
    <sheetView showGridLines="0" zoomScaleNormal="100" workbookViewId="0">
      <selection activeCell="A40" sqref="A40"/>
    </sheetView>
  </sheetViews>
  <sheetFormatPr defaultRowHeight="12" x14ac:dyDescent="0.2"/>
  <cols>
    <col min="1" max="1" width="39" style="8" customWidth="1"/>
    <col min="2" max="2" width="13.140625" style="8" bestFit="1" customWidth="1"/>
    <col min="3" max="16384" width="9.140625" style="8"/>
  </cols>
  <sheetData>
    <row r="1" spans="1:13" x14ac:dyDescent="0.2">
      <c r="A1" s="9" t="s">
        <v>76</v>
      </c>
    </row>
    <row r="2" spans="1:13" x14ac:dyDescent="0.2">
      <c r="A2" s="45" t="s">
        <v>52</v>
      </c>
      <c r="B2" s="4"/>
    </row>
    <row r="3" spans="1:13" ht="48" x14ac:dyDescent="0.2">
      <c r="A3" s="68" t="s">
        <v>60</v>
      </c>
      <c r="B3" s="66" t="s">
        <v>55</v>
      </c>
      <c r="C3" s="67" t="s">
        <v>61</v>
      </c>
      <c r="D3" s="67" t="s">
        <v>62</v>
      </c>
      <c r="E3" s="67" t="s">
        <v>63</v>
      </c>
      <c r="F3" s="67" t="s">
        <v>64</v>
      </c>
      <c r="G3" s="67" t="s">
        <v>65</v>
      </c>
      <c r="H3" s="67" t="s">
        <v>95</v>
      </c>
      <c r="I3" s="66" t="s">
        <v>56</v>
      </c>
      <c r="J3" s="66" t="s">
        <v>57</v>
      </c>
      <c r="K3" s="107" t="s">
        <v>50</v>
      </c>
      <c r="L3" s="107" t="s">
        <v>68</v>
      </c>
      <c r="M3" s="11"/>
    </row>
    <row r="4" spans="1:13" x14ac:dyDescent="0.2">
      <c r="A4" s="12" t="s">
        <v>44</v>
      </c>
      <c r="B4" s="64" t="s">
        <v>54</v>
      </c>
      <c r="C4" s="13">
        <v>9</v>
      </c>
      <c r="D4" s="13">
        <v>9</v>
      </c>
      <c r="E4" s="13">
        <v>12</v>
      </c>
      <c r="F4" s="13">
        <v>12</v>
      </c>
      <c r="G4" s="13">
        <v>12</v>
      </c>
      <c r="H4" s="13">
        <v>11</v>
      </c>
      <c r="I4" s="14">
        <v>-1</v>
      </c>
      <c r="J4" s="15">
        <v>-8.3333333333333329E-2</v>
      </c>
      <c r="K4" s="13">
        <v>2</v>
      </c>
      <c r="L4" s="15">
        <v>0.22222222222222221</v>
      </c>
      <c r="M4" s="16"/>
    </row>
    <row r="5" spans="1:13" x14ac:dyDescent="0.2">
      <c r="A5" s="12" t="s">
        <v>58</v>
      </c>
      <c r="B5" s="64" t="s">
        <v>54</v>
      </c>
      <c r="C5" s="13">
        <v>4</v>
      </c>
      <c r="D5" s="13">
        <v>4</v>
      </c>
      <c r="E5" s="13">
        <v>5</v>
      </c>
      <c r="F5" s="13">
        <v>5</v>
      </c>
      <c r="G5" s="13">
        <v>5</v>
      </c>
      <c r="H5" s="13">
        <v>5</v>
      </c>
      <c r="I5" s="14">
        <v>0</v>
      </c>
      <c r="J5" s="15">
        <v>0</v>
      </c>
      <c r="K5" s="13">
        <v>1</v>
      </c>
      <c r="L5" s="15">
        <v>0.25</v>
      </c>
      <c r="M5" s="16"/>
    </row>
    <row r="6" spans="1:13" x14ac:dyDescent="0.2">
      <c r="A6" s="65" t="s">
        <v>59</v>
      </c>
      <c r="B6" s="64" t="s">
        <v>54</v>
      </c>
      <c r="C6" s="13">
        <v>6</v>
      </c>
      <c r="D6" s="13">
        <v>6</v>
      </c>
      <c r="E6" s="13">
        <v>6</v>
      </c>
      <c r="F6" s="13">
        <v>7</v>
      </c>
      <c r="G6" s="13">
        <v>7</v>
      </c>
      <c r="H6" s="13">
        <v>6</v>
      </c>
      <c r="I6" s="14">
        <v>-1</v>
      </c>
      <c r="J6" s="15">
        <v>-0.14285714285714285</v>
      </c>
      <c r="K6" s="13">
        <v>0</v>
      </c>
      <c r="L6" s="15">
        <v>0</v>
      </c>
      <c r="M6" s="16"/>
    </row>
    <row r="7" spans="1:13" x14ac:dyDescent="0.2">
      <c r="A7" s="65" t="s">
        <v>46</v>
      </c>
      <c r="B7" s="64" t="s">
        <v>54</v>
      </c>
      <c r="C7" s="13">
        <v>3</v>
      </c>
      <c r="D7" s="13">
        <v>3</v>
      </c>
      <c r="E7" s="13">
        <v>4</v>
      </c>
      <c r="F7" s="13">
        <v>4</v>
      </c>
      <c r="G7" s="13">
        <v>4</v>
      </c>
      <c r="H7" s="13">
        <v>4</v>
      </c>
      <c r="I7" s="14">
        <v>0</v>
      </c>
      <c r="J7" s="15">
        <v>0</v>
      </c>
      <c r="K7" s="13">
        <v>1</v>
      </c>
      <c r="L7" s="15">
        <v>0.33333333333333331</v>
      </c>
      <c r="M7" s="16"/>
    </row>
    <row r="8" spans="1:13" x14ac:dyDescent="0.2">
      <c r="A8" s="65" t="s">
        <v>47</v>
      </c>
      <c r="B8" s="64" t="s">
        <v>54</v>
      </c>
      <c r="C8" s="13">
        <v>4</v>
      </c>
      <c r="D8" s="13">
        <v>3</v>
      </c>
      <c r="E8" s="13">
        <v>4</v>
      </c>
      <c r="F8" s="13">
        <v>4</v>
      </c>
      <c r="G8" s="13">
        <v>4</v>
      </c>
      <c r="H8" s="13">
        <v>4</v>
      </c>
      <c r="I8" s="14">
        <v>0</v>
      </c>
      <c r="J8" s="15">
        <v>0</v>
      </c>
      <c r="K8" s="13">
        <v>0</v>
      </c>
      <c r="L8" s="15">
        <v>0</v>
      </c>
      <c r="M8" s="16"/>
    </row>
    <row r="9" spans="1:13" x14ac:dyDescent="0.2">
      <c r="A9" s="12" t="s">
        <v>44</v>
      </c>
      <c r="B9" s="64" t="s">
        <v>12</v>
      </c>
      <c r="C9" s="13">
        <v>14760</v>
      </c>
      <c r="D9" s="13">
        <v>12639</v>
      </c>
      <c r="E9" s="13">
        <v>13468</v>
      </c>
      <c r="F9" s="13">
        <v>12080</v>
      </c>
      <c r="G9" s="13">
        <v>13533</v>
      </c>
      <c r="H9" s="13">
        <v>17705</v>
      </c>
      <c r="I9" s="14">
        <v>4172</v>
      </c>
      <c r="J9" s="15">
        <v>0.30828345525751866</v>
      </c>
      <c r="K9" s="13">
        <v>2945</v>
      </c>
      <c r="L9" s="15">
        <v>0.19952574525745256</v>
      </c>
      <c r="M9" s="16"/>
    </row>
    <row r="10" spans="1:13" x14ac:dyDescent="0.2">
      <c r="A10" s="12" t="s">
        <v>58</v>
      </c>
      <c r="B10" s="64" t="s">
        <v>12</v>
      </c>
      <c r="C10" s="13">
        <v>193160</v>
      </c>
      <c r="D10" s="13">
        <v>175648</v>
      </c>
      <c r="E10" s="13">
        <v>179068</v>
      </c>
      <c r="F10" s="13">
        <v>184675</v>
      </c>
      <c r="G10" s="13">
        <v>185763</v>
      </c>
      <c r="H10" s="13">
        <v>190871</v>
      </c>
      <c r="I10" s="14">
        <v>5108</v>
      </c>
      <c r="J10" s="15">
        <v>2.7497402604393772E-2</v>
      </c>
      <c r="K10" s="13">
        <v>-2289</v>
      </c>
      <c r="L10" s="15">
        <v>-1.1850279560985711E-2</v>
      </c>
      <c r="M10" s="16"/>
    </row>
    <row r="11" spans="1:13" x14ac:dyDescent="0.2">
      <c r="A11" s="65" t="s">
        <v>59</v>
      </c>
      <c r="B11" s="64" t="s">
        <v>12</v>
      </c>
      <c r="C11" s="13">
        <v>145724</v>
      </c>
      <c r="D11" s="13">
        <v>132969</v>
      </c>
      <c r="E11" s="13">
        <v>138937</v>
      </c>
      <c r="F11" s="13">
        <v>144358</v>
      </c>
      <c r="G11" s="13">
        <v>143584</v>
      </c>
      <c r="H11" s="13">
        <v>151260</v>
      </c>
      <c r="I11" s="14">
        <v>7676</v>
      </c>
      <c r="J11" s="15">
        <v>5.345999554267885E-2</v>
      </c>
      <c r="K11" s="13">
        <v>5536</v>
      </c>
      <c r="L11" s="15">
        <v>3.7989624221130357E-2</v>
      </c>
      <c r="M11" s="16"/>
    </row>
    <row r="12" spans="1:13" x14ac:dyDescent="0.2">
      <c r="A12" s="65" t="s">
        <v>46</v>
      </c>
      <c r="B12" s="64" t="s">
        <v>12</v>
      </c>
      <c r="C12" s="13">
        <v>40040</v>
      </c>
      <c r="D12" s="13">
        <v>39258</v>
      </c>
      <c r="E12" s="13">
        <v>38494</v>
      </c>
      <c r="F12" s="13">
        <v>38683</v>
      </c>
      <c r="G12" s="13">
        <v>39918</v>
      </c>
      <c r="H12" s="13">
        <v>36336</v>
      </c>
      <c r="I12" s="14">
        <v>-3582</v>
      </c>
      <c r="J12" s="15">
        <v>-8.9733954606944236E-2</v>
      </c>
      <c r="K12" s="13">
        <v>-3704</v>
      </c>
      <c r="L12" s="15">
        <v>-9.2507492507492503E-2</v>
      </c>
      <c r="M12" s="16"/>
    </row>
    <row r="13" spans="1:13" x14ac:dyDescent="0.2">
      <c r="A13" s="65" t="s">
        <v>47</v>
      </c>
      <c r="B13" s="64" t="s">
        <v>12</v>
      </c>
      <c r="C13" s="13">
        <v>19325</v>
      </c>
      <c r="D13" s="13">
        <v>14462</v>
      </c>
      <c r="E13" s="13">
        <v>12505</v>
      </c>
      <c r="F13" s="13">
        <v>12301</v>
      </c>
      <c r="G13" s="13">
        <v>12516</v>
      </c>
      <c r="H13" s="13">
        <v>12579</v>
      </c>
      <c r="I13" s="14">
        <v>63</v>
      </c>
      <c r="J13" s="15">
        <v>5.0335570469798654E-3</v>
      </c>
      <c r="K13" s="13">
        <v>-6746</v>
      </c>
      <c r="L13" s="15">
        <v>-0.34908150064683052</v>
      </c>
      <c r="M13" s="16"/>
    </row>
    <row r="14" spans="1:13" x14ac:dyDescent="0.2">
      <c r="A14" s="69" t="s">
        <v>53</v>
      </c>
      <c r="B14" s="4"/>
      <c r="C14" s="17"/>
      <c r="D14" s="17"/>
      <c r="E14" s="17"/>
      <c r="F14" s="17"/>
      <c r="G14" s="17"/>
      <c r="H14" s="17"/>
      <c r="I14" s="17"/>
      <c r="J14" s="17"/>
      <c r="K14" s="16"/>
      <c r="L14" s="16"/>
      <c r="M14" s="16"/>
    </row>
    <row r="15" spans="1:13" x14ac:dyDescent="0.2">
      <c r="A15" s="95" t="s">
        <v>94</v>
      </c>
      <c r="B15" s="4"/>
      <c r="C15" s="4"/>
      <c r="D15" s="4"/>
      <c r="E15" s="4"/>
      <c r="F15" s="4"/>
      <c r="G15" s="4"/>
      <c r="H15" s="4"/>
      <c r="I15" s="4"/>
      <c r="J15" s="4"/>
      <c r="K15" s="11"/>
      <c r="L15" s="11"/>
      <c r="M15" s="11"/>
    </row>
    <row r="16" spans="1:13" x14ac:dyDescent="0.2">
      <c r="A16" s="70" t="s">
        <v>73</v>
      </c>
      <c r="C16" s="25"/>
      <c r="D16" s="25"/>
      <c r="E16" s="25"/>
      <c r="F16" s="25"/>
      <c r="G16" s="25"/>
      <c r="H16" s="25"/>
      <c r="K16" s="11"/>
      <c r="L16" s="11"/>
      <c r="M16" s="11"/>
    </row>
    <row r="17" spans="1:8" x14ac:dyDescent="0.2">
      <c r="C17" s="25"/>
      <c r="D17" s="25"/>
      <c r="E17" s="25"/>
      <c r="F17" s="25"/>
      <c r="G17" s="25"/>
      <c r="H17" s="25"/>
    </row>
    <row r="18" spans="1:8" x14ac:dyDescent="0.2">
      <c r="A18" s="4"/>
      <c r="B18" s="4"/>
    </row>
    <row r="19" spans="1:8" x14ac:dyDescent="0.2">
      <c r="A19" s="4"/>
      <c r="B19" s="4"/>
    </row>
    <row r="20" spans="1:8" x14ac:dyDescent="0.2">
      <c r="A20" s="4"/>
      <c r="B20" s="4"/>
    </row>
    <row r="21" spans="1:8" x14ac:dyDescent="0.2">
      <c r="A21" s="4"/>
      <c r="B21" s="4"/>
    </row>
    <row r="22" spans="1:8" x14ac:dyDescent="0.2">
      <c r="A22" s="4"/>
      <c r="B22" s="4"/>
    </row>
    <row r="23" spans="1:8" x14ac:dyDescent="0.2">
      <c r="A23" s="4"/>
      <c r="B23" s="4"/>
    </row>
    <row r="24" spans="1:8" x14ac:dyDescent="0.2">
      <c r="A24" s="4"/>
      <c r="B24" s="4"/>
    </row>
    <row r="25" spans="1:8" x14ac:dyDescent="0.2">
      <c r="A25" s="4"/>
      <c r="B25" s="4"/>
    </row>
    <row r="26" spans="1:8" x14ac:dyDescent="0.2">
      <c r="A26" s="4"/>
      <c r="B26" s="4"/>
    </row>
    <row r="27" spans="1:8" x14ac:dyDescent="0.2">
      <c r="A27" s="4"/>
      <c r="B27" s="4"/>
    </row>
    <row r="28" spans="1:8" x14ac:dyDescent="0.2">
      <c r="A28" s="4"/>
      <c r="B28" s="4"/>
    </row>
    <row r="29" spans="1:8" x14ac:dyDescent="0.2">
      <c r="A29" s="4"/>
      <c r="B29" s="4"/>
    </row>
    <row r="30" spans="1:8" x14ac:dyDescent="0.2">
      <c r="A30" s="4"/>
      <c r="B30" s="4"/>
    </row>
    <row r="31" spans="1:8" x14ac:dyDescent="0.2">
      <c r="A31" s="4"/>
      <c r="B31" s="4"/>
    </row>
    <row r="32" spans="1:8" x14ac:dyDescent="0.2">
      <c r="A32" s="4"/>
      <c r="B32" s="4"/>
    </row>
    <row r="33" spans="1:2" x14ac:dyDescent="0.2">
      <c r="A33" s="4"/>
      <c r="B33" s="4"/>
    </row>
    <row r="34" spans="1:2" x14ac:dyDescent="0.2">
      <c r="A34" s="4"/>
      <c r="B34" s="4"/>
    </row>
    <row r="35" spans="1:2" x14ac:dyDescent="0.2">
      <c r="A35" s="4"/>
      <c r="B35" s="4"/>
    </row>
    <row r="36" spans="1:2" x14ac:dyDescent="0.2">
      <c r="A36" s="4"/>
      <c r="B36" s="4"/>
    </row>
    <row r="37" spans="1:2" x14ac:dyDescent="0.2">
      <c r="A37" s="4"/>
      <c r="B37" s="4"/>
    </row>
    <row r="38" spans="1:2" x14ac:dyDescent="0.2">
      <c r="A38" s="4"/>
      <c r="B38" s="4"/>
    </row>
    <row r="40" spans="1:2" x14ac:dyDescent="0.2">
      <c r="A40" s="69" t="s">
        <v>124</v>
      </c>
    </row>
  </sheetData>
  <hyperlinks>
    <hyperlink ref="A2" location="Innehåll!A1" display="Tillbaka till innehållsförteckning" xr:uid="{0D0917D7-4A49-4E92-9BB7-4A23CCDE7FCA}"/>
    <hyperlink ref="A16" location="Innehåll!B33" display="Generella förklaringar för alla figurer och tabeller" xr:uid="{5D9D2F4E-0FC1-4BAA-951A-ABB33A0DE746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79AC-3B5B-487E-BE09-335A3D219835}">
  <dimension ref="A1:AD181"/>
  <sheetViews>
    <sheetView showGridLines="0" zoomScaleNormal="100" workbookViewId="0">
      <selection activeCell="A116" sqref="A116"/>
    </sheetView>
  </sheetViews>
  <sheetFormatPr defaultRowHeight="12" x14ac:dyDescent="0.2"/>
  <cols>
    <col min="1" max="1" width="33.42578125" style="52" customWidth="1"/>
    <col min="2" max="2" width="39.5703125" style="52" bestFit="1" customWidth="1"/>
    <col min="3" max="3" width="9.140625" style="52" bestFit="1" customWidth="1"/>
    <col min="4" max="4" width="9.7109375" style="52" customWidth="1"/>
    <col min="5" max="5" width="9.140625" style="52" bestFit="1" customWidth="1"/>
    <col min="6" max="6" width="8.85546875" style="52" customWidth="1"/>
    <col min="7" max="7" width="8.85546875" style="51" customWidth="1"/>
    <col min="8" max="8" width="5.7109375" style="52" customWidth="1"/>
    <col min="9" max="18" width="9.140625" style="52"/>
    <col min="19" max="19" width="9.140625" style="51"/>
    <col min="20" max="16384" width="9.140625" style="52"/>
  </cols>
  <sheetData>
    <row r="1" spans="1:30" x14ac:dyDescent="0.2">
      <c r="A1" s="99" t="s">
        <v>75</v>
      </c>
    </row>
    <row r="2" spans="1:30" x14ac:dyDescent="0.2">
      <c r="A2" s="100" t="s">
        <v>52</v>
      </c>
      <c r="G2" s="51" t="s">
        <v>67</v>
      </c>
      <c r="S2" s="51" t="s">
        <v>4</v>
      </c>
    </row>
    <row r="3" spans="1:30" s="51" customFormat="1" ht="24" x14ac:dyDescent="0.2">
      <c r="A3" s="78" t="s">
        <v>2</v>
      </c>
      <c r="B3" s="79" t="s">
        <v>60</v>
      </c>
      <c r="C3" s="79" t="s">
        <v>38</v>
      </c>
      <c r="D3" s="79" t="s">
        <v>54</v>
      </c>
      <c r="E3" s="79" t="s">
        <v>37</v>
      </c>
      <c r="AD3" s="52"/>
    </row>
    <row r="4" spans="1:30" x14ac:dyDescent="0.2">
      <c r="A4" s="103" t="s">
        <v>67</v>
      </c>
      <c r="B4" s="52" t="s">
        <v>33</v>
      </c>
      <c r="C4" s="29">
        <v>27</v>
      </c>
      <c r="D4" s="29">
        <v>63</v>
      </c>
      <c r="E4" s="29">
        <v>139</v>
      </c>
    </row>
    <row r="5" spans="1:30" x14ac:dyDescent="0.2">
      <c r="A5" s="103" t="s">
        <v>67</v>
      </c>
      <c r="B5" s="52" t="s">
        <v>43</v>
      </c>
      <c r="C5" s="29">
        <v>0</v>
      </c>
      <c r="D5" s="29">
        <v>0</v>
      </c>
      <c r="E5" s="29">
        <v>0</v>
      </c>
    </row>
    <row r="6" spans="1:30" x14ac:dyDescent="0.2">
      <c r="A6" s="103" t="s">
        <v>67</v>
      </c>
      <c r="B6" s="52" t="s">
        <v>36</v>
      </c>
      <c r="C6" s="29">
        <v>6</v>
      </c>
      <c r="D6" s="29">
        <v>33</v>
      </c>
      <c r="E6" s="29">
        <v>105</v>
      </c>
    </row>
    <row r="7" spans="1:30" x14ac:dyDescent="0.2">
      <c r="A7" s="103" t="s">
        <v>67</v>
      </c>
      <c r="B7" s="52" t="s">
        <v>35</v>
      </c>
      <c r="C7" s="29">
        <v>22</v>
      </c>
      <c r="D7" s="29">
        <v>55</v>
      </c>
      <c r="E7" s="29">
        <v>131</v>
      </c>
    </row>
    <row r="8" spans="1:30" x14ac:dyDescent="0.2">
      <c r="A8" s="103" t="s">
        <v>67</v>
      </c>
      <c r="B8" s="46" t="s">
        <v>34</v>
      </c>
      <c r="C8" s="29">
        <v>1</v>
      </c>
      <c r="D8" s="29">
        <v>5</v>
      </c>
      <c r="E8" s="29">
        <v>17</v>
      </c>
    </row>
    <row r="9" spans="1:30" x14ac:dyDescent="0.2">
      <c r="A9" s="103" t="s">
        <v>67</v>
      </c>
      <c r="B9" s="46" t="s">
        <v>44</v>
      </c>
      <c r="C9" s="29">
        <v>1</v>
      </c>
      <c r="D9" s="29">
        <v>6</v>
      </c>
      <c r="E9" s="29">
        <v>22</v>
      </c>
    </row>
    <row r="10" spans="1:30" x14ac:dyDescent="0.2">
      <c r="A10" s="103" t="s">
        <v>67</v>
      </c>
      <c r="B10" s="46" t="s">
        <v>45</v>
      </c>
      <c r="C10" s="29">
        <v>1</v>
      </c>
      <c r="D10" s="29">
        <v>4</v>
      </c>
      <c r="E10" s="29">
        <v>10</v>
      </c>
    </row>
    <row r="11" spans="1:30" x14ac:dyDescent="0.2">
      <c r="A11" s="103" t="s">
        <v>67</v>
      </c>
      <c r="B11" s="46" t="s">
        <v>46</v>
      </c>
      <c r="C11" s="29">
        <v>1</v>
      </c>
      <c r="D11" s="29">
        <v>4</v>
      </c>
      <c r="E11" s="29">
        <v>13</v>
      </c>
    </row>
    <row r="12" spans="1:30" x14ac:dyDescent="0.2">
      <c r="A12" s="103" t="s">
        <v>67</v>
      </c>
      <c r="B12" s="46" t="s">
        <v>47</v>
      </c>
      <c r="C12" s="29">
        <v>3</v>
      </c>
      <c r="D12" s="29">
        <v>11</v>
      </c>
      <c r="E12" s="29">
        <v>33</v>
      </c>
    </row>
    <row r="13" spans="1:30" x14ac:dyDescent="0.2">
      <c r="A13" s="103" t="s">
        <v>4</v>
      </c>
      <c r="B13" s="52" t="s">
        <v>33</v>
      </c>
      <c r="C13" s="29">
        <v>50</v>
      </c>
      <c r="D13" s="29">
        <v>113</v>
      </c>
      <c r="E13" s="29">
        <v>189</v>
      </c>
    </row>
    <row r="14" spans="1:30" x14ac:dyDescent="0.2">
      <c r="A14" s="103" t="s">
        <v>4</v>
      </c>
      <c r="B14" s="52" t="s">
        <v>43</v>
      </c>
      <c r="C14" s="29">
        <v>0</v>
      </c>
      <c r="D14" s="29">
        <v>0</v>
      </c>
      <c r="E14" s="29">
        <v>0</v>
      </c>
    </row>
    <row r="15" spans="1:30" x14ac:dyDescent="0.2">
      <c r="A15" s="103" t="s">
        <v>4</v>
      </c>
      <c r="B15" s="52" t="s">
        <v>36</v>
      </c>
      <c r="C15" s="29">
        <v>9</v>
      </c>
      <c r="D15" s="29">
        <v>38</v>
      </c>
      <c r="E15" s="29">
        <v>101</v>
      </c>
    </row>
    <row r="16" spans="1:30" x14ac:dyDescent="0.2">
      <c r="A16" s="103" t="s">
        <v>4</v>
      </c>
      <c r="B16" s="52" t="s">
        <v>35</v>
      </c>
      <c r="C16" s="29">
        <v>44</v>
      </c>
      <c r="D16" s="29">
        <v>103</v>
      </c>
      <c r="E16" s="29">
        <v>185</v>
      </c>
    </row>
    <row r="17" spans="1:29" x14ac:dyDescent="0.2">
      <c r="A17" s="103" t="s">
        <v>4</v>
      </c>
      <c r="B17" s="46" t="s">
        <v>34</v>
      </c>
      <c r="C17" s="29">
        <v>1</v>
      </c>
      <c r="D17" s="29">
        <v>6</v>
      </c>
      <c r="E17" s="29">
        <v>20</v>
      </c>
    </row>
    <row r="18" spans="1:29" x14ac:dyDescent="0.2">
      <c r="A18" s="103" t="s">
        <v>4</v>
      </c>
      <c r="B18" s="46" t="s">
        <v>44</v>
      </c>
      <c r="C18" s="29">
        <v>1</v>
      </c>
      <c r="D18" s="29">
        <v>5</v>
      </c>
      <c r="E18" s="29">
        <v>19</v>
      </c>
    </row>
    <row r="19" spans="1:29" x14ac:dyDescent="0.2">
      <c r="A19" s="103" t="s">
        <v>4</v>
      </c>
      <c r="B19" s="46" t="s">
        <v>45</v>
      </c>
      <c r="C19" s="29">
        <v>1</v>
      </c>
      <c r="D19" s="29">
        <v>5</v>
      </c>
      <c r="E19" s="29">
        <v>25</v>
      </c>
    </row>
    <row r="20" spans="1:29" x14ac:dyDescent="0.2">
      <c r="A20" s="103" t="s">
        <v>4</v>
      </c>
      <c r="B20" s="46" t="s">
        <v>46</v>
      </c>
      <c r="C20" s="29">
        <v>1</v>
      </c>
      <c r="D20" s="29">
        <v>3</v>
      </c>
      <c r="E20" s="29">
        <v>12</v>
      </c>
    </row>
    <row r="21" spans="1:29" x14ac:dyDescent="0.2">
      <c r="A21" s="103" t="s">
        <v>4</v>
      </c>
      <c r="B21" s="46" t="s">
        <v>47</v>
      </c>
      <c r="C21" s="29">
        <v>3</v>
      </c>
      <c r="D21" s="29">
        <v>10</v>
      </c>
      <c r="E21" s="29">
        <v>31</v>
      </c>
    </row>
    <row r="22" spans="1:29" x14ac:dyDescent="0.2">
      <c r="A22" s="46" t="s">
        <v>69</v>
      </c>
      <c r="B22" s="52" t="s">
        <v>33</v>
      </c>
      <c r="C22" s="29">
        <v>40</v>
      </c>
      <c r="D22" s="29">
        <v>99</v>
      </c>
      <c r="E22" s="29">
        <v>185</v>
      </c>
    </row>
    <row r="23" spans="1:29" x14ac:dyDescent="0.2">
      <c r="A23" s="46" t="s">
        <v>69</v>
      </c>
      <c r="B23" s="52" t="s">
        <v>43</v>
      </c>
      <c r="C23" s="29">
        <v>0</v>
      </c>
      <c r="D23" s="29">
        <v>0</v>
      </c>
      <c r="E23" s="29">
        <v>0</v>
      </c>
      <c r="G23" s="51" t="s">
        <v>69</v>
      </c>
      <c r="S23" s="51" t="s">
        <v>6</v>
      </c>
    </row>
    <row r="24" spans="1:29" x14ac:dyDescent="0.2">
      <c r="A24" s="46" t="s">
        <v>69</v>
      </c>
      <c r="B24" s="52" t="s">
        <v>36</v>
      </c>
      <c r="C24" s="29">
        <v>6</v>
      </c>
      <c r="D24" s="29">
        <v>36</v>
      </c>
      <c r="E24" s="29">
        <v>106</v>
      </c>
      <c r="F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x14ac:dyDescent="0.2">
      <c r="A25" s="46" t="s">
        <v>69</v>
      </c>
      <c r="B25" s="52" t="s">
        <v>35</v>
      </c>
      <c r="C25" s="29">
        <v>36</v>
      </c>
      <c r="D25" s="29">
        <v>90</v>
      </c>
      <c r="E25" s="29">
        <v>176</v>
      </c>
    </row>
    <row r="26" spans="1:29" x14ac:dyDescent="0.2">
      <c r="A26" s="46" t="s">
        <v>69</v>
      </c>
      <c r="B26" s="46" t="s">
        <v>34</v>
      </c>
      <c r="C26" s="29">
        <v>1</v>
      </c>
      <c r="D26" s="29">
        <v>7</v>
      </c>
      <c r="E26" s="29">
        <v>23</v>
      </c>
    </row>
    <row r="27" spans="1:29" x14ac:dyDescent="0.2">
      <c r="A27" s="46" t="s">
        <v>69</v>
      </c>
      <c r="B27" s="46" t="s">
        <v>44</v>
      </c>
      <c r="C27" s="29">
        <v>1</v>
      </c>
      <c r="D27" s="29">
        <v>6</v>
      </c>
      <c r="E27" s="29">
        <v>21</v>
      </c>
    </row>
    <row r="28" spans="1:29" x14ac:dyDescent="0.2">
      <c r="A28" s="46" t="s">
        <v>69</v>
      </c>
      <c r="B28" s="46" t="s">
        <v>45</v>
      </c>
      <c r="C28" s="29">
        <v>3</v>
      </c>
      <c r="D28" s="29">
        <v>11</v>
      </c>
      <c r="E28" s="29">
        <v>35</v>
      </c>
    </row>
    <row r="29" spans="1:29" x14ac:dyDescent="0.2">
      <c r="A29" s="46" t="s">
        <v>69</v>
      </c>
      <c r="B29" s="46" t="s">
        <v>46</v>
      </c>
      <c r="C29" s="29">
        <v>2</v>
      </c>
      <c r="D29" s="29">
        <v>7</v>
      </c>
      <c r="E29" s="29">
        <v>17</v>
      </c>
    </row>
    <row r="30" spans="1:29" x14ac:dyDescent="0.2">
      <c r="A30" s="46" t="s">
        <v>69</v>
      </c>
      <c r="B30" s="46" t="s">
        <v>47</v>
      </c>
      <c r="C30" s="29">
        <v>3</v>
      </c>
      <c r="D30" s="29">
        <v>11</v>
      </c>
      <c r="E30" s="29">
        <v>35</v>
      </c>
    </row>
    <row r="31" spans="1:29" x14ac:dyDescent="0.2">
      <c r="A31" s="103" t="s">
        <v>6</v>
      </c>
      <c r="B31" s="52" t="s">
        <v>33</v>
      </c>
      <c r="C31" s="29">
        <v>36</v>
      </c>
      <c r="D31" s="29">
        <v>98</v>
      </c>
      <c r="E31" s="29">
        <v>181</v>
      </c>
    </row>
    <row r="32" spans="1:29" x14ac:dyDescent="0.2">
      <c r="A32" s="103" t="s">
        <v>6</v>
      </c>
      <c r="B32" s="52" t="s">
        <v>43</v>
      </c>
      <c r="C32" s="29">
        <v>0</v>
      </c>
      <c r="D32" s="29">
        <v>0</v>
      </c>
      <c r="E32" s="29">
        <v>0</v>
      </c>
    </row>
    <row r="33" spans="1:29" x14ac:dyDescent="0.2">
      <c r="A33" s="103" t="s">
        <v>6</v>
      </c>
      <c r="B33" s="52" t="s">
        <v>36</v>
      </c>
      <c r="C33" s="29">
        <v>21</v>
      </c>
      <c r="D33" s="29">
        <v>63</v>
      </c>
      <c r="E33" s="29">
        <v>137</v>
      </c>
    </row>
    <row r="34" spans="1:29" x14ac:dyDescent="0.2">
      <c r="A34" s="103" t="s">
        <v>6</v>
      </c>
      <c r="B34" s="52" t="s">
        <v>35</v>
      </c>
      <c r="C34" s="29">
        <v>44</v>
      </c>
      <c r="D34" s="29">
        <v>107</v>
      </c>
      <c r="E34" s="29">
        <v>192</v>
      </c>
    </row>
    <row r="35" spans="1:29" x14ac:dyDescent="0.2">
      <c r="A35" s="103" t="s">
        <v>6</v>
      </c>
      <c r="B35" s="46" t="s">
        <v>34</v>
      </c>
      <c r="C35" s="29">
        <v>1</v>
      </c>
      <c r="D35" s="29">
        <v>4</v>
      </c>
      <c r="E35" s="29">
        <v>16</v>
      </c>
    </row>
    <row r="36" spans="1:29" x14ac:dyDescent="0.2">
      <c r="A36" s="103" t="s">
        <v>6</v>
      </c>
      <c r="B36" s="46" t="s">
        <v>44</v>
      </c>
      <c r="C36" s="29">
        <v>1</v>
      </c>
      <c r="D36" s="29">
        <v>4</v>
      </c>
      <c r="E36" s="29">
        <v>16</v>
      </c>
    </row>
    <row r="37" spans="1:29" x14ac:dyDescent="0.2">
      <c r="A37" s="103" t="s">
        <v>6</v>
      </c>
      <c r="B37" s="46" t="s">
        <v>45</v>
      </c>
      <c r="C37" s="29">
        <v>1</v>
      </c>
      <c r="D37" s="29">
        <v>3</v>
      </c>
      <c r="E37" s="29">
        <v>12</v>
      </c>
    </row>
    <row r="38" spans="1:29" x14ac:dyDescent="0.2">
      <c r="A38" s="103" t="s">
        <v>6</v>
      </c>
      <c r="B38" s="46" t="s">
        <v>46</v>
      </c>
      <c r="C38" s="29">
        <v>1</v>
      </c>
      <c r="D38" s="29">
        <v>3.5</v>
      </c>
      <c r="E38" s="29">
        <v>36</v>
      </c>
    </row>
    <row r="39" spans="1:29" x14ac:dyDescent="0.2">
      <c r="A39" s="103" t="s">
        <v>6</v>
      </c>
      <c r="B39" s="46" t="s">
        <v>47</v>
      </c>
      <c r="C39" s="29">
        <v>2</v>
      </c>
      <c r="D39" s="29">
        <v>7</v>
      </c>
      <c r="E39" s="29">
        <v>27</v>
      </c>
    </row>
    <row r="40" spans="1:29" ht="12" customHeight="1" x14ac:dyDescent="0.2">
      <c r="A40" s="103" t="s">
        <v>7</v>
      </c>
      <c r="B40" s="52" t="s">
        <v>33</v>
      </c>
      <c r="C40" s="29">
        <v>10</v>
      </c>
      <c r="D40" s="29">
        <v>34</v>
      </c>
      <c r="E40" s="29">
        <v>98</v>
      </c>
    </row>
    <row r="41" spans="1:29" x14ac:dyDescent="0.2">
      <c r="A41" s="103" t="s">
        <v>7</v>
      </c>
      <c r="B41" s="52" t="s">
        <v>43</v>
      </c>
      <c r="C41" s="29">
        <v>0</v>
      </c>
      <c r="D41" s="29">
        <v>0</v>
      </c>
      <c r="E41" s="29">
        <v>0</v>
      </c>
    </row>
    <row r="42" spans="1:29" x14ac:dyDescent="0.2">
      <c r="A42" s="103" t="s">
        <v>7</v>
      </c>
      <c r="B42" s="52" t="s">
        <v>36</v>
      </c>
      <c r="C42" s="29">
        <v>4</v>
      </c>
      <c r="D42" s="29">
        <v>27</v>
      </c>
      <c r="E42" s="29">
        <v>86</v>
      </c>
    </row>
    <row r="43" spans="1:29" x14ac:dyDescent="0.2">
      <c r="A43" s="103" t="s">
        <v>7</v>
      </c>
      <c r="B43" s="52" t="s">
        <v>35</v>
      </c>
      <c r="C43" s="29">
        <v>6</v>
      </c>
      <c r="D43" s="29">
        <v>29</v>
      </c>
      <c r="E43" s="29">
        <v>92</v>
      </c>
    </row>
    <row r="44" spans="1:29" x14ac:dyDescent="0.2">
      <c r="A44" s="103" t="s">
        <v>7</v>
      </c>
      <c r="B44" s="46" t="s">
        <v>34</v>
      </c>
      <c r="C44" s="29">
        <v>1</v>
      </c>
      <c r="D44" s="29">
        <v>3</v>
      </c>
      <c r="E44" s="29">
        <v>12</v>
      </c>
      <c r="G44" s="51" t="s">
        <v>7</v>
      </c>
      <c r="S44" s="51" t="s">
        <v>8</v>
      </c>
    </row>
    <row r="45" spans="1:29" x14ac:dyDescent="0.2">
      <c r="A45" s="103" t="s">
        <v>7</v>
      </c>
      <c r="B45" s="46" t="s">
        <v>44</v>
      </c>
      <c r="C45" s="29">
        <v>1</v>
      </c>
      <c r="D45" s="29">
        <v>4</v>
      </c>
      <c r="E45" s="29">
        <v>18</v>
      </c>
      <c r="F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29" x14ac:dyDescent="0.2">
      <c r="A46" s="103" t="s">
        <v>7</v>
      </c>
      <c r="B46" s="46" t="s">
        <v>45</v>
      </c>
      <c r="C46" s="29">
        <v>1</v>
      </c>
      <c r="D46" s="29">
        <v>3</v>
      </c>
      <c r="E46" s="29">
        <v>7</v>
      </c>
    </row>
    <row r="47" spans="1:29" x14ac:dyDescent="0.2">
      <c r="A47" s="103" t="s">
        <v>7</v>
      </c>
      <c r="B47" s="46" t="s">
        <v>46</v>
      </c>
      <c r="C47" s="29">
        <v>1</v>
      </c>
      <c r="D47" s="29">
        <v>3</v>
      </c>
      <c r="E47" s="29">
        <v>8</v>
      </c>
    </row>
    <row r="48" spans="1:29" x14ac:dyDescent="0.2">
      <c r="A48" s="103" t="s">
        <v>7</v>
      </c>
      <c r="B48" s="46" t="s">
        <v>47</v>
      </c>
      <c r="C48" s="29">
        <v>2</v>
      </c>
      <c r="D48" s="29">
        <v>9</v>
      </c>
      <c r="E48" s="29">
        <v>28</v>
      </c>
    </row>
    <row r="49" spans="1:5" x14ac:dyDescent="0.2">
      <c r="A49" s="103" t="s">
        <v>8</v>
      </c>
      <c r="B49" s="52" t="s">
        <v>33</v>
      </c>
      <c r="C49" s="29">
        <v>46</v>
      </c>
      <c r="D49" s="29">
        <v>99</v>
      </c>
      <c r="E49" s="29">
        <v>190</v>
      </c>
    </row>
    <row r="50" spans="1:5" x14ac:dyDescent="0.2">
      <c r="A50" s="103" t="s">
        <v>8</v>
      </c>
      <c r="B50" s="52" t="s">
        <v>43</v>
      </c>
      <c r="C50" s="29">
        <v>0</v>
      </c>
      <c r="D50" s="29">
        <v>0</v>
      </c>
      <c r="E50" s="29">
        <v>0</v>
      </c>
    </row>
    <row r="51" spans="1:5" x14ac:dyDescent="0.2">
      <c r="A51" s="103" t="s">
        <v>8</v>
      </c>
      <c r="B51" s="52" t="s">
        <v>36</v>
      </c>
      <c r="C51" s="29">
        <v>6</v>
      </c>
      <c r="D51" s="29">
        <v>49</v>
      </c>
      <c r="E51" s="29">
        <v>137</v>
      </c>
    </row>
    <row r="52" spans="1:5" x14ac:dyDescent="0.2">
      <c r="A52" s="103" t="s">
        <v>8</v>
      </c>
      <c r="B52" s="52" t="s">
        <v>35</v>
      </c>
      <c r="C52" s="29">
        <v>42</v>
      </c>
      <c r="D52" s="29">
        <v>98</v>
      </c>
      <c r="E52" s="29">
        <v>191</v>
      </c>
    </row>
    <row r="53" spans="1:5" x14ac:dyDescent="0.2">
      <c r="A53" s="103" t="s">
        <v>8</v>
      </c>
      <c r="B53" s="46" t="s">
        <v>34</v>
      </c>
      <c r="C53" s="29">
        <v>1</v>
      </c>
      <c r="D53" s="29">
        <v>8.5</v>
      </c>
      <c r="E53" s="29">
        <v>34</v>
      </c>
    </row>
    <row r="54" spans="1:5" x14ac:dyDescent="0.2">
      <c r="A54" s="103" t="s">
        <v>8</v>
      </c>
      <c r="B54" s="46" t="s">
        <v>44</v>
      </c>
      <c r="C54" s="29">
        <v>1</v>
      </c>
      <c r="D54" s="29">
        <v>7</v>
      </c>
      <c r="E54" s="29">
        <v>29</v>
      </c>
    </row>
    <row r="55" spans="1:5" x14ac:dyDescent="0.2">
      <c r="A55" s="103" t="s">
        <v>8</v>
      </c>
      <c r="B55" s="46" t="s">
        <v>45</v>
      </c>
      <c r="C55" s="29">
        <v>5</v>
      </c>
      <c r="D55" s="29">
        <v>21</v>
      </c>
      <c r="E55" s="29">
        <v>38</v>
      </c>
    </row>
    <row r="56" spans="1:5" x14ac:dyDescent="0.2">
      <c r="A56" s="103" t="s">
        <v>8</v>
      </c>
      <c r="B56" s="46" t="s">
        <v>46</v>
      </c>
      <c r="C56" s="29">
        <v>2</v>
      </c>
      <c r="D56" s="29">
        <v>4</v>
      </c>
      <c r="E56" s="29">
        <v>17</v>
      </c>
    </row>
    <row r="57" spans="1:5" x14ac:dyDescent="0.2">
      <c r="A57" s="103" t="s">
        <v>8</v>
      </c>
      <c r="B57" s="46" t="s">
        <v>47</v>
      </c>
      <c r="C57" s="29">
        <v>6</v>
      </c>
      <c r="D57" s="29">
        <v>21</v>
      </c>
      <c r="E57" s="29">
        <v>64</v>
      </c>
    </row>
    <row r="58" spans="1:5" x14ac:dyDescent="0.2">
      <c r="A58" s="102" t="s">
        <v>9</v>
      </c>
      <c r="B58" s="52" t="s">
        <v>33</v>
      </c>
      <c r="C58" s="29">
        <v>53</v>
      </c>
      <c r="D58" s="29">
        <v>110</v>
      </c>
      <c r="E58" s="29">
        <v>190</v>
      </c>
    </row>
    <row r="59" spans="1:5" x14ac:dyDescent="0.2">
      <c r="A59" s="102" t="s">
        <v>9</v>
      </c>
      <c r="B59" s="52" t="s">
        <v>43</v>
      </c>
      <c r="C59" s="29">
        <v>0</v>
      </c>
      <c r="D59" s="29">
        <v>0</v>
      </c>
      <c r="E59" s="29">
        <v>0</v>
      </c>
    </row>
    <row r="60" spans="1:5" x14ac:dyDescent="0.2">
      <c r="A60" s="102" t="s">
        <v>9</v>
      </c>
      <c r="B60" s="52" t="s">
        <v>36</v>
      </c>
      <c r="C60" s="29">
        <v>6</v>
      </c>
      <c r="D60" s="29">
        <v>38</v>
      </c>
      <c r="E60" s="29">
        <v>106</v>
      </c>
    </row>
    <row r="61" spans="1:5" x14ac:dyDescent="0.2">
      <c r="A61" s="102" t="s">
        <v>9</v>
      </c>
      <c r="B61" s="52" t="s">
        <v>35</v>
      </c>
      <c r="C61" s="29">
        <v>43</v>
      </c>
      <c r="D61" s="29">
        <v>95</v>
      </c>
      <c r="E61" s="29">
        <v>181</v>
      </c>
    </row>
    <row r="62" spans="1:5" x14ac:dyDescent="0.2">
      <c r="A62" s="102" t="s">
        <v>9</v>
      </c>
      <c r="B62" s="46" t="s">
        <v>34</v>
      </c>
      <c r="C62" s="29">
        <v>2</v>
      </c>
      <c r="D62" s="29">
        <v>8</v>
      </c>
      <c r="E62" s="29">
        <v>27</v>
      </c>
    </row>
    <row r="63" spans="1:5" x14ac:dyDescent="0.2">
      <c r="A63" s="102" t="s">
        <v>9</v>
      </c>
      <c r="B63" s="46" t="s">
        <v>44</v>
      </c>
      <c r="C63" s="29">
        <v>2</v>
      </c>
      <c r="D63" s="29">
        <v>8</v>
      </c>
      <c r="E63" s="29">
        <v>27</v>
      </c>
    </row>
    <row r="64" spans="1:5" x14ac:dyDescent="0.2">
      <c r="A64" s="102" t="s">
        <v>9</v>
      </c>
      <c r="B64" s="46" t="s">
        <v>45</v>
      </c>
      <c r="C64" s="29">
        <v>1</v>
      </c>
      <c r="D64" s="29">
        <v>6.5</v>
      </c>
      <c r="E64" s="29">
        <v>18</v>
      </c>
    </row>
    <row r="65" spans="1:30" x14ac:dyDescent="0.2">
      <c r="A65" s="102" t="s">
        <v>9</v>
      </c>
      <c r="B65" s="46" t="s">
        <v>46</v>
      </c>
      <c r="C65" s="29">
        <v>2</v>
      </c>
      <c r="D65" s="29">
        <v>7</v>
      </c>
      <c r="E65" s="29">
        <v>20</v>
      </c>
      <c r="G65" s="51" t="s">
        <v>9</v>
      </c>
      <c r="S65" s="51" t="s">
        <v>10</v>
      </c>
    </row>
    <row r="66" spans="1:30" x14ac:dyDescent="0.2">
      <c r="A66" s="102" t="s">
        <v>9</v>
      </c>
      <c r="B66" s="46" t="s">
        <v>47</v>
      </c>
      <c r="C66" s="29">
        <v>3</v>
      </c>
      <c r="D66" s="29">
        <v>13</v>
      </c>
      <c r="E66" s="29">
        <v>41</v>
      </c>
      <c r="F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</row>
    <row r="67" spans="1:30" x14ac:dyDescent="0.2">
      <c r="A67" s="103" t="s">
        <v>10</v>
      </c>
      <c r="B67" s="52" t="s">
        <v>33</v>
      </c>
      <c r="C67" s="29">
        <v>30</v>
      </c>
      <c r="D67" s="29">
        <v>79</v>
      </c>
      <c r="E67" s="29">
        <v>165</v>
      </c>
      <c r="AD67" s="24"/>
    </row>
    <row r="68" spans="1:30" x14ac:dyDescent="0.2">
      <c r="A68" s="103" t="s">
        <v>10</v>
      </c>
      <c r="B68" s="52" t="s">
        <v>43</v>
      </c>
      <c r="C68" s="29">
        <v>0</v>
      </c>
      <c r="D68" s="29">
        <v>0</v>
      </c>
      <c r="E68" s="29">
        <v>0</v>
      </c>
      <c r="AD68" s="24"/>
    </row>
    <row r="69" spans="1:30" x14ac:dyDescent="0.2">
      <c r="A69" s="103" t="s">
        <v>10</v>
      </c>
      <c r="B69" s="52" t="s">
        <v>36</v>
      </c>
      <c r="C69" s="29">
        <v>4</v>
      </c>
      <c r="D69" s="29">
        <v>33</v>
      </c>
      <c r="E69" s="29">
        <v>112</v>
      </c>
      <c r="AD69" s="24"/>
    </row>
    <row r="70" spans="1:30" x14ac:dyDescent="0.2">
      <c r="A70" s="103" t="s">
        <v>10</v>
      </c>
      <c r="B70" s="52" t="s">
        <v>35</v>
      </c>
      <c r="C70" s="29">
        <v>25</v>
      </c>
      <c r="D70" s="29">
        <v>77</v>
      </c>
      <c r="E70" s="29">
        <v>154</v>
      </c>
      <c r="AD70" s="24"/>
    </row>
    <row r="71" spans="1:30" x14ac:dyDescent="0.2">
      <c r="A71" s="103" t="s">
        <v>10</v>
      </c>
      <c r="B71" s="46" t="s">
        <v>34</v>
      </c>
      <c r="C71" s="29">
        <v>1</v>
      </c>
      <c r="D71" s="29">
        <v>6</v>
      </c>
      <c r="E71" s="29">
        <v>21</v>
      </c>
      <c r="AD71" s="24"/>
    </row>
    <row r="72" spans="1:30" x14ac:dyDescent="0.2">
      <c r="A72" s="103" t="s">
        <v>10</v>
      </c>
      <c r="B72" s="46" t="s">
        <v>44</v>
      </c>
      <c r="C72" s="29">
        <v>1</v>
      </c>
      <c r="D72" s="29">
        <v>6</v>
      </c>
      <c r="E72" s="29">
        <v>23</v>
      </c>
      <c r="AD72" s="24"/>
    </row>
    <row r="73" spans="1:30" x14ac:dyDescent="0.2">
      <c r="A73" s="103" t="s">
        <v>10</v>
      </c>
      <c r="B73" s="46" t="s">
        <v>45</v>
      </c>
      <c r="C73" s="29">
        <v>0</v>
      </c>
      <c r="D73" s="29">
        <v>2</v>
      </c>
      <c r="E73" s="29">
        <v>8</v>
      </c>
      <c r="AD73" s="24"/>
    </row>
    <row r="74" spans="1:30" x14ac:dyDescent="0.2">
      <c r="A74" s="103" t="s">
        <v>10</v>
      </c>
      <c r="B74" s="46" t="s">
        <v>46</v>
      </c>
      <c r="C74" s="29">
        <v>1</v>
      </c>
      <c r="D74" s="29">
        <v>3</v>
      </c>
      <c r="E74" s="29">
        <v>12</v>
      </c>
      <c r="AD74" s="24"/>
    </row>
    <row r="75" spans="1:30" x14ac:dyDescent="0.2">
      <c r="A75" s="103" t="s">
        <v>10</v>
      </c>
      <c r="B75" s="46" t="s">
        <v>47</v>
      </c>
      <c r="C75" s="29">
        <v>2</v>
      </c>
      <c r="D75" s="29">
        <v>8</v>
      </c>
      <c r="E75" s="29">
        <v>26</v>
      </c>
      <c r="AD75" s="24"/>
    </row>
    <row r="76" spans="1:30" x14ac:dyDescent="0.2">
      <c r="A76" s="103" t="s">
        <v>11</v>
      </c>
      <c r="B76" s="52" t="s">
        <v>33</v>
      </c>
      <c r="C76" s="29">
        <v>41</v>
      </c>
      <c r="D76" s="29">
        <v>98</v>
      </c>
      <c r="E76" s="29">
        <v>178</v>
      </c>
    </row>
    <row r="77" spans="1:30" x14ac:dyDescent="0.2">
      <c r="A77" s="103" t="s">
        <v>11</v>
      </c>
      <c r="B77" s="52" t="s">
        <v>43</v>
      </c>
      <c r="C77" s="29">
        <v>0</v>
      </c>
      <c r="D77" s="29">
        <v>0</v>
      </c>
      <c r="E77" s="29">
        <v>0</v>
      </c>
    </row>
    <row r="78" spans="1:30" x14ac:dyDescent="0.2">
      <c r="A78" s="103" t="s">
        <v>11</v>
      </c>
      <c r="B78" s="52" t="s">
        <v>36</v>
      </c>
      <c r="C78" s="29">
        <v>12</v>
      </c>
      <c r="D78" s="29">
        <v>53</v>
      </c>
      <c r="E78" s="29">
        <v>133</v>
      </c>
    </row>
    <row r="79" spans="1:30" x14ac:dyDescent="0.2">
      <c r="A79" s="103" t="s">
        <v>11</v>
      </c>
      <c r="B79" s="52" t="s">
        <v>35</v>
      </c>
      <c r="C79" s="29">
        <v>35</v>
      </c>
      <c r="D79" s="29">
        <v>90</v>
      </c>
      <c r="E79" s="29">
        <v>168</v>
      </c>
    </row>
    <row r="80" spans="1:30" x14ac:dyDescent="0.2">
      <c r="A80" s="103" t="s">
        <v>11</v>
      </c>
      <c r="B80" s="46" t="s">
        <v>34</v>
      </c>
      <c r="C80" s="29">
        <v>1</v>
      </c>
      <c r="D80" s="29">
        <v>6</v>
      </c>
      <c r="E80" s="29">
        <v>19</v>
      </c>
    </row>
    <row r="81" spans="1:29" x14ac:dyDescent="0.2">
      <c r="A81" s="103" t="s">
        <v>11</v>
      </c>
      <c r="B81" s="46" t="s">
        <v>44</v>
      </c>
      <c r="C81" s="29">
        <v>1</v>
      </c>
      <c r="D81" s="29">
        <v>6</v>
      </c>
      <c r="E81" s="29">
        <v>19</v>
      </c>
    </row>
    <row r="82" spans="1:29" x14ac:dyDescent="0.2">
      <c r="A82" s="103" t="s">
        <v>11</v>
      </c>
      <c r="B82" s="46" t="s">
        <v>45</v>
      </c>
      <c r="C82" s="29">
        <v>2</v>
      </c>
      <c r="D82" s="29">
        <v>7</v>
      </c>
      <c r="E82" s="29">
        <v>17.5</v>
      </c>
    </row>
    <row r="83" spans="1:29" x14ac:dyDescent="0.2">
      <c r="A83" s="103" t="s">
        <v>11</v>
      </c>
      <c r="B83" s="46" t="s">
        <v>46</v>
      </c>
      <c r="C83" s="29">
        <v>2</v>
      </c>
      <c r="D83" s="29">
        <v>9</v>
      </c>
      <c r="E83" s="29">
        <v>20.5</v>
      </c>
    </row>
    <row r="84" spans="1:29" x14ac:dyDescent="0.2">
      <c r="A84" s="103" t="s">
        <v>11</v>
      </c>
      <c r="B84" s="46" t="s">
        <v>47</v>
      </c>
      <c r="C84" s="29">
        <v>3</v>
      </c>
      <c r="D84" s="29">
        <v>9</v>
      </c>
      <c r="E84" s="29">
        <v>24</v>
      </c>
    </row>
    <row r="85" spans="1:29" x14ac:dyDescent="0.2">
      <c r="A85" s="52" t="s">
        <v>1</v>
      </c>
      <c r="B85" s="52" t="s">
        <v>33</v>
      </c>
      <c r="C85" s="29">
        <v>16</v>
      </c>
      <c r="D85" s="29">
        <v>44</v>
      </c>
      <c r="E85" s="29">
        <v>100</v>
      </c>
    </row>
    <row r="86" spans="1:29" x14ac:dyDescent="0.2">
      <c r="A86" s="52" t="s">
        <v>1</v>
      </c>
      <c r="B86" s="52" t="s">
        <v>43</v>
      </c>
      <c r="C86" s="29">
        <v>0</v>
      </c>
      <c r="D86" s="29">
        <v>0</v>
      </c>
      <c r="E86" s="29">
        <v>0</v>
      </c>
      <c r="G86" s="51" t="s">
        <v>11</v>
      </c>
      <c r="S86" s="51" t="s">
        <v>1</v>
      </c>
    </row>
    <row r="87" spans="1:29" x14ac:dyDescent="0.2">
      <c r="A87" s="52" t="s">
        <v>1</v>
      </c>
      <c r="B87" s="52" t="s">
        <v>36</v>
      </c>
      <c r="C87" s="29">
        <v>7</v>
      </c>
      <c r="D87" s="29">
        <v>20</v>
      </c>
      <c r="E87" s="29">
        <v>62</v>
      </c>
      <c r="F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x14ac:dyDescent="0.2">
      <c r="A88" s="52" t="s">
        <v>1</v>
      </c>
      <c r="B88" s="52" t="s">
        <v>35</v>
      </c>
      <c r="C88" s="29">
        <v>9</v>
      </c>
      <c r="D88" s="29">
        <v>37</v>
      </c>
      <c r="E88" s="29">
        <v>91</v>
      </c>
    </row>
    <row r="89" spans="1:29" x14ac:dyDescent="0.2">
      <c r="A89" s="52" t="s">
        <v>1</v>
      </c>
      <c r="B89" s="46" t="s">
        <v>34</v>
      </c>
      <c r="C89" s="29">
        <v>1</v>
      </c>
      <c r="D89" s="29">
        <v>4</v>
      </c>
      <c r="E89" s="29">
        <v>12</v>
      </c>
    </row>
    <row r="90" spans="1:29" x14ac:dyDescent="0.2">
      <c r="A90" s="52" t="s">
        <v>1</v>
      </c>
      <c r="B90" s="46" t="s">
        <v>44</v>
      </c>
      <c r="C90" s="98">
        <v>1</v>
      </c>
      <c r="D90" s="98">
        <v>5</v>
      </c>
      <c r="E90" s="98">
        <v>19</v>
      </c>
    </row>
    <row r="91" spans="1:29" x14ac:dyDescent="0.2">
      <c r="A91" s="52" t="s">
        <v>1</v>
      </c>
      <c r="B91" s="46" t="s">
        <v>45</v>
      </c>
      <c r="C91" s="98">
        <v>1</v>
      </c>
      <c r="D91" s="98">
        <v>3</v>
      </c>
      <c r="E91" s="98">
        <v>7</v>
      </c>
    </row>
    <row r="92" spans="1:29" x14ac:dyDescent="0.2">
      <c r="A92" s="52" t="s">
        <v>1</v>
      </c>
      <c r="B92" s="46" t="s">
        <v>46</v>
      </c>
      <c r="C92" s="98">
        <v>1</v>
      </c>
      <c r="D92" s="98">
        <v>5</v>
      </c>
      <c r="E92" s="98">
        <v>16</v>
      </c>
    </row>
    <row r="93" spans="1:29" x14ac:dyDescent="0.2">
      <c r="A93" s="52" t="s">
        <v>1</v>
      </c>
      <c r="B93" s="46" t="s">
        <v>47</v>
      </c>
      <c r="C93" s="98">
        <v>2</v>
      </c>
      <c r="D93" s="98">
        <v>7</v>
      </c>
      <c r="E93" s="98">
        <v>21</v>
      </c>
    </row>
    <row r="94" spans="1:29" x14ac:dyDescent="0.2">
      <c r="A94" s="102" t="s">
        <v>0</v>
      </c>
      <c r="B94" s="52" t="s">
        <v>33</v>
      </c>
      <c r="C94" s="29">
        <v>34</v>
      </c>
      <c r="D94" s="29">
        <v>60</v>
      </c>
      <c r="E94" s="29">
        <v>121</v>
      </c>
    </row>
    <row r="95" spans="1:29" x14ac:dyDescent="0.2">
      <c r="A95" s="102" t="s">
        <v>0</v>
      </c>
      <c r="B95" s="52" t="s">
        <v>43</v>
      </c>
      <c r="C95" s="29">
        <v>0</v>
      </c>
      <c r="D95" s="29">
        <v>0</v>
      </c>
      <c r="E95" s="29">
        <v>0</v>
      </c>
    </row>
    <row r="96" spans="1:29" x14ac:dyDescent="0.2">
      <c r="A96" s="102" t="s">
        <v>0</v>
      </c>
      <c r="B96" s="52" t="s">
        <v>36</v>
      </c>
      <c r="C96" s="29">
        <v>3</v>
      </c>
      <c r="D96" s="29">
        <v>14</v>
      </c>
      <c r="E96" s="29">
        <v>51</v>
      </c>
    </row>
    <row r="97" spans="1:29" x14ac:dyDescent="0.2">
      <c r="A97" s="102" t="s">
        <v>0</v>
      </c>
      <c r="B97" s="52" t="s">
        <v>35</v>
      </c>
      <c r="C97" s="29">
        <v>30</v>
      </c>
      <c r="D97" s="29">
        <v>52</v>
      </c>
      <c r="E97" s="29">
        <v>114</v>
      </c>
    </row>
    <row r="98" spans="1:29" x14ac:dyDescent="0.2">
      <c r="A98" s="102" t="s">
        <v>0</v>
      </c>
      <c r="B98" s="46" t="s">
        <v>34</v>
      </c>
      <c r="C98" s="29">
        <v>1</v>
      </c>
      <c r="D98" s="29">
        <v>3</v>
      </c>
      <c r="E98" s="29">
        <v>11</v>
      </c>
    </row>
    <row r="99" spans="1:29" x14ac:dyDescent="0.2">
      <c r="A99" s="102" t="s">
        <v>0</v>
      </c>
      <c r="B99" s="46" t="s">
        <v>44</v>
      </c>
      <c r="C99" s="98">
        <v>1</v>
      </c>
      <c r="D99" s="98">
        <v>5</v>
      </c>
      <c r="E99" s="98">
        <v>21</v>
      </c>
    </row>
    <row r="100" spans="1:29" x14ac:dyDescent="0.2">
      <c r="A100" s="102" t="s">
        <v>0</v>
      </c>
      <c r="B100" s="46" t="s">
        <v>45</v>
      </c>
      <c r="C100" s="98">
        <v>1</v>
      </c>
      <c r="D100" s="98">
        <v>3</v>
      </c>
      <c r="E100" s="98">
        <v>7</v>
      </c>
    </row>
    <row r="101" spans="1:29" x14ac:dyDescent="0.2">
      <c r="A101" s="102" t="s">
        <v>0</v>
      </c>
      <c r="B101" s="46" t="s">
        <v>46</v>
      </c>
      <c r="C101" s="98">
        <v>1</v>
      </c>
      <c r="D101" s="98">
        <v>4</v>
      </c>
      <c r="E101" s="98">
        <v>13</v>
      </c>
    </row>
    <row r="102" spans="1:29" x14ac:dyDescent="0.2">
      <c r="A102" s="102" t="s">
        <v>0</v>
      </c>
      <c r="B102" s="46" t="s">
        <v>47</v>
      </c>
      <c r="C102" s="98">
        <v>2</v>
      </c>
      <c r="D102" s="98">
        <v>7</v>
      </c>
      <c r="E102" s="98">
        <v>24</v>
      </c>
    </row>
    <row r="103" spans="1:29" x14ac:dyDescent="0.2">
      <c r="A103" s="52" t="s">
        <v>3</v>
      </c>
      <c r="B103" s="52" t="s">
        <v>33</v>
      </c>
      <c r="C103" s="29">
        <v>27</v>
      </c>
      <c r="D103" s="29">
        <v>64</v>
      </c>
      <c r="E103" s="29">
        <v>145</v>
      </c>
    </row>
    <row r="104" spans="1:29" x14ac:dyDescent="0.2">
      <c r="A104" s="52" t="s">
        <v>3</v>
      </c>
      <c r="B104" s="52" t="s">
        <v>43</v>
      </c>
      <c r="C104" s="29">
        <v>0</v>
      </c>
      <c r="D104" s="29">
        <v>0</v>
      </c>
      <c r="E104" s="29">
        <v>0</v>
      </c>
    </row>
    <row r="105" spans="1:29" x14ac:dyDescent="0.2">
      <c r="A105" s="52" t="s">
        <v>3</v>
      </c>
      <c r="B105" s="52" t="s">
        <v>36</v>
      </c>
      <c r="C105" s="29">
        <v>14</v>
      </c>
      <c r="D105" s="29">
        <v>65</v>
      </c>
      <c r="E105" s="29">
        <v>170</v>
      </c>
    </row>
    <row r="106" spans="1:29" x14ac:dyDescent="0.2">
      <c r="A106" s="52" t="s">
        <v>3</v>
      </c>
      <c r="B106" s="52" t="s">
        <v>35</v>
      </c>
      <c r="C106" s="29">
        <v>11</v>
      </c>
      <c r="D106" s="29">
        <v>46</v>
      </c>
      <c r="E106" s="29">
        <v>125</v>
      </c>
    </row>
    <row r="107" spans="1:29" x14ac:dyDescent="0.2">
      <c r="A107" s="52" t="s">
        <v>3</v>
      </c>
      <c r="B107" s="46" t="s">
        <v>34</v>
      </c>
      <c r="C107" s="29">
        <v>3</v>
      </c>
      <c r="D107" s="29">
        <v>11</v>
      </c>
      <c r="E107" s="29">
        <v>29</v>
      </c>
      <c r="G107" s="51" t="s">
        <v>0</v>
      </c>
      <c r="S107" s="51" t="s">
        <v>3</v>
      </c>
    </row>
    <row r="108" spans="1:29" x14ac:dyDescent="0.2">
      <c r="A108" s="52" t="s">
        <v>3</v>
      </c>
      <c r="B108" s="46" t="s">
        <v>44</v>
      </c>
      <c r="C108" s="98">
        <v>3</v>
      </c>
      <c r="D108" s="98">
        <v>11</v>
      </c>
      <c r="E108" s="98">
        <v>32</v>
      </c>
      <c r="F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x14ac:dyDescent="0.2">
      <c r="A109" s="52" t="s">
        <v>3</v>
      </c>
      <c r="B109" s="46" t="s">
        <v>45</v>
      </c>
      <c r="C109" s="98">
        <v>3</v>
      </c>
      <c r="D109" s="98">
        <v>9</v>
      </c>
      <c r="E109" s="98">
        <v>25</v>
      </c>
    </row>
    <row r="110" spans="1:29" x14ac:dyDescent="0.2">
      <c r="A110" s="52" t="s">
        <v>3</v>
      </c>
      <c r="B110" s="46" t="s">
        <v>46</v>
      </c>
      <c r="C110" s="98">
        <v>1</v>
      </c>
      <c r="D110" s="98">
        <v>5</v>
      </c>
      <c r="E110" s="98">
        <v>17</v>
      </c>
    </row>
    <row r="111" spans="1:29" x14ac:dyDescent="0.2">
      <c r="A111" s="52" t="s">
        <v>3</v>
      </c>
      <c r="B111" s="46" t="s">
        <v>47</v>
      </c>
      <c r="C111" s="98">
        <v>5</v>
      </c>
      <c r="D111" s="98">
        <v>13</v>
      </c>
      <c r="E111" s="98">
        <v>34</v>
      </c>
    </row>
    <row r="112" spans="1:29" x14ac:dyDescent="0.2">
      <c r="A112" s="69" t="s">
        <v>53</v>
      </c>
    </row>
    <row r="113" spans="1:2" x14ac:dyDescent="0.2">
      <c r="A113" s="95" t="s">
        <v>94</v>
      </c>
    </row>
    <row r="114" spans="1:2" x14ac:dyDescent="0.2">
      <c r="A114" s="70" t="s">
        <v>73</v>
      </c>
    </row>
    <row r="115" spans="1:2" x14ac:dyDescent="0.2">
      <c r="A115" s="69" t="s">
        <v>98</v>
      </c>
    </row>
    <row r="116" spans="1:2" x14ac:dyDescent="0.2">
      <c r="A116" s="69" t="s">
        <v>107</v>
      </c>
    </row>
    <row r="118" spans="1:2" x14ac:dyDescent="0.2">
      <c r="B118" s="101"/>
    </row>
    <row r="181" spans="1:2" s="101" customFormat="1" x14ac:dyDescent="0.2">
      <c r="A181" s="52"/>
      <c r="B181" s="52"/>
    </row>
  </sheetData>
  <hyperlinks>
    <hyperlink ref="A2" location="Innehåll!A1" display="Tillbaka till innehållsförteckning" xr:uid="{0B5333D3-440E-49DD-881A-FC080313C8E0}"/>
    <hyperlink ref="A114" location="Innehåll!B33" display="Generella förklaringar för alla figurer och tabeller" xr:uid="{98E7883A-8824-475E-9265-241DF768825D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413F-2BCD-44D2-A579-CCBDB263AB7D}">
  <dimension ref="A1:N27"/>
  <sheetViews>
    <sheetView showGridLines="0" zoomScaleNormal="100" workbookViewId="0">
      <selection activeCell="F45" sqref="F45"/>
    </sheetView>
  </sheetViews>
  <sheetFormatPr defaultRowHeight="12" x14ac:dyDescent="0.2"/>
  <cols>
    <col min="1" max="1" width="15.5703125" style="1" customWidth="1"/>
    <col min="2" max="7" width="7.28515625" style="1" bestFit="1" customWidth="1"/>
    <col min="8" max="16384" width="9.140625" style="1"/>
  </cols>
  <sheetData>
    <row r="1" spans="1:14" s="93" customFormat="1" x14ac:dyDescent="0.2">
      <c r="A1" s="26" t="s">
        <v>115</v>
      </c>
      <c r="E1" s="28"/>
    </row>
    <row r="2" spans="1:14" s="93" customFormat="1" x14ac:dyDescent="0.2">
      <c r="A2" s="45" t="s">
        <v>52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">
      <c r="A3" s="8" t="s">
        <v>116</v>
      </c>
      <c r="B3" s="108" t="s">
        <v>61</v>
      </c>
      <c r="C3" s="108" t="s">
        <v>62</v>
      </c>
      <c r="D3" s="108" t="s">
        <v>63</v>
      </c>
      <c r="E3" s="108" t="s">
        <v>64</v>
      </c>
      <c r="F3" s="108" t="s">
        <v>65</v>
      </c>
      <c r="G3" s="108" t="s">
        <v>95</v>
      </c>
    </row>
    <row r="4" spans="1:14" x14ac:dyDescent="0.2">
      <c r="A4" s="8" t="s">
        <v>111</v>
      </c>
      <c r="B4" s="109">
        <v>3879</v>
      </c>
      <c r="C4" s="109">
        <v>3866</v>
      </c>
      <c r="D4" s="109">
        <v>4047</v>
      </c>
      <c r="E4" s="109">
        <v>3966</v>
      </c>
      <c r="F4" s="109">
        <v>4229</v>
      </c>
      <c r="G4" s="109">
        <v>5127</v>
      </c>
    </row>
    <row r="5" spans="1:14" x14ac:dyDescent="0.2">
      <c r="A5" s="8" t="s">
        <v>112</v>
      </c>
      <c r="B5" s="109">
        <v>3100</v>
      </c>
      <c r="C5" s="109">
        <v>3225</v>
      </c>
      <c r="D5" s="109">
        <v>3505</v>
      </c>
      <c r="E5" s="109">
        <v>3312</v>
      </c>
      <c r="F5" s="109">
        <v>3763</v>
      </c>
      <c r="G5" s="109">
        <v>4255</v>
      </c>
    </row>
    <row r="6" spans="1:14" x14ac:dyDescent="0.2">
      <c r="A6" s="8" t="s">
        <v>113</v>
      </c>
      <c r="B6" s="109">
        <v>28887</v>
      </c>
      <c r="C6" s="109">
        <v>30307</v>
      </c>
      <c r="D6" s="109">
        <v>31294</v>
      </c>
      <c r="E6" s="109">
        <v>29062</v>
      </c>
      <c r="F6" s="109">
        <v>30479</v>
      </c>
      <c r="G6" s="109">
        <v>29804</v>
      </c>
    </row>
    <row r="7" spans="1:14" x14ac:dyDescent="0.2">
      <c r="A7" s="8" t="s">
        <v>114</v>
      </c>
      <c r="B7" s="109">
        <v>35866</v>
      </c>
      <c r="C7" s="109">
        <v>37398</v>
      </c>
      <c r="D7" s="109">
        <v>38846</v>
      </c>
      <c r="E7" s="109">
        <v>36340</v>
      </c>
      <c r="F7" s="109">
        <v>38471</v>
      </c>
      <c r="G7" s="109">
        <v>39186</v>
      </c>
    </row>
    <row r="8" spans="1:14" x14ac:dyDescent="0.2">
      <c r="A8" s="69" t="s">
        <v>53</v>
      </c>
    </row>
    <row r="9" spans="1:14" x14ac:dyDescent="0.2">
      <c r="A9" s="95" t="s">
        <v>123</v>
      </c>
    </row>
    <row r="10" spans="1:14" x14ac:dyDescent="0.2">
      <c r="A10" s="70" t="s">
        <v>73</v>
      </c>
    </row>
    <row r="27" spans="1:1" x14ac:dyDescent="0.2">
      <c r="A27" s="69" t="s">
        <v>117</v>
      </c>
    </row>
  </sheetData>
  <hyperlinks>
    <hyperlink ref="A2" location="Innehåll!A1" display="Tillbaka till innehållsförteckning" xr:uid="{8C012E58-E072-481C-8B8C-C9FA5B47B5FD}"/>
    <hyperlink ref="A10" location="Innehåll!B33" display="Generella förklaringar för alla figurer och tabeller" xr:uid="{3C9FA594-84C6-4BA2-A1D9-F1E6FC472FC5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2790-93A8-41BB-B7C9-64D12AD6E728}">
  <dimension ref="A1:N60"/>
  <sheetViews>
    <sheetView showGridLines="0" zoomScaleNormal="100" workbookViewId="0">
      <selection activeCell="Q20" sqref="Q20"/>
    </sheetView>
  </sheetViews>
  <sheetFormatPr defaultRowHeight="12" x14ac:dyDescent="0.2"/>
  <cols>
    <col min="1" max="1" width="40.7109375" style="85" customWidth="1"/>
    <col min="2" max="2" width="13.140625" style="85" bestFit="1" customWidth="1"/>
    <col min="3" max="3" width="19" style="83" bestFit="1" customWidth="1"/>
    <col min="4" max="9" width="9.140625" style="83"/>
    <col min="10" max="12" width="9.7109375" style="83" customWidth="1"/>
    <col min="13" max="13" width="9.7109375" style="85" customWidth="1"/>
    <col min="14" max="14" width="9.28515625" style="85" customWidth="1"/>
    <col min="15" max="16384" width="9.140625" style="85"/>
  </cols>
  <sheetData>
    <row r="1" spans="1:14" x14ac:dyDescent="0.2">
      <c r="A1" s="26" t="s">
        <v>93</v>
      </c>
      <c r="C1" s="85"/>
      <c r="D1" s="85"/>
      <c r="E1" s="28"/>
      <c r="F1" s="85"/>
      <c r="G1" s="85"/>
      <c r="H1" s="85"/>
      <c r="I1" s="93"/>
      <c r="J1" s="85"/>
      <c r="K1" s="85"/>
      <c r="M1" s="83"/>
      <c r="N1" s="83"/>
    </row>
    <row r="2" spans="1:14" x14ac:dyDescent="0.2">
      <c r="A2" s="45" t="s">
        <v>52</v>
      </c>
    </row>
    <row r="3" spans="1:14" ht="48" x14ac:dyDescent="0.2">
      <c r="A3" s="86" t="s">
        <v>60</v>
      </c>
      <c r="B3" s="91" t="s">
        <v>55</v>
      </c>
      <c r="C3" s="91" t="s">
        <v>66</v>
      </c>
      <c r="D3" s="73" t="s">
        <v>61</v>
      </c>
      <c r="E3" s="73" t="s">
        <v>62</v>
      </c>
      <c r="F3" s="73" t="s">
        <v>63</v>
      </c>
      <c r="G3" s="73" t="s">
        <v>64</v>
      </c>
      <c r="H3" s="73" t="s">
        <v>65</v>
      </c>
      <c r="I3" s="73" t="s">
        <v>95</v>
      </c>
      <c r="J3" s="73" t="s">
        <v>56</v>
      </c>
      <c r="K3" s="73" t="s">
        <v>57</v>
      </c>
      <c r="L3" s="73" t="s">
        <v>50</v>
      </c>
      <c r="M3" s="73" t="s">
        <v>68</v>
      </c>
    </row>
    <row r="4" spans="1:14" x14ac:dyDescent="0.2">
      <c r="A4" s="46" t="s">
        <v>33</v>
      </c>
      <c r="B4" s="81" t="s">
        <v>54</v>
      </c>
      <c r="C4" s="80" t="s">
        <v>51</v>
      </c>
      <c r="D4" s="30">
        <v>66</v>
      </c>
      <c r="E4" s="30">
        <v>64</v>
      </c>
      <c r="F4" s="30">
        <v>69</v>
      </c>
      <c r="G4" s="30">
        <v>69</v>
      </c>
      <c r="H4" s="92">
        <v>67</v>
      </c>
      <c r="I4" s="92">
        <v>63</v>
      </c>
      <c r="J4" s="47">
        <v>-4</v>
      </c>
      <c r="K4" s="39">
        <v>-5.9701492537313432E-2</v>
      </c>
      <c r="L4" s="47">
        <v>-3</v>
      </c>
      <c r="M4" s="39">
        <v>-4.5454545454545456E-2</v>
      </c>
    </row>
    <row r="5" spans="1:14" x14ac:dyDescent="0.2">
      <c r="A5" s="46" t="s">
        <v>36</v>
      </c>
      <c r="B5" s="81" t="s">
        <v>54</v>
      </c>
      <c r="C5" s="80" t="s">
        <v>51</v>
      </c>
      <c r="D5" s="30">
        <v>40</v>
      </c>
      <c r="E5" s="30">
        <v>43</v>
      </c>
      <c r="F5" s="30">
        <v>43</v>
      </c>
      <c r="G5" s="30">
        <v>40</v>
      </c>
      <c r="H5" s="92">
        <v>38</v>
      </c>
      <c r="I5" s="92">
        <v>33</v>
      </c>
      <c r="J5" s="47">
        <v>-5</v>
      </c>
      <c r="K5" s="39">
        <v>-0.13157894736842105</v>
      </c>
      <c r="L5" s="47">
        <v>-7</v>
      </c>
      <c r="M5" s="39">
        <v>-0.17499999999999999</v>
      </c>
    </row>
    <row r="6" spans="1:14" x14ac:dyDescent="0.2">
      <c r="A6" s="46" t="s">
        <v>35</v>
      </c>
      <c r="B6" s="81" t="s">
        <v>54</v>
      </c>
      <c r="C6" s="80" t="s">
        <v>51</v>
      </c>
      <c r="D6" s="30">
        <v>58</v>
      </c>
      <c r="E6" s="30">
        <v>58</v>
      </c>
      <c r="F6" s="30">
        <v>61</v>
      </c>
      <c r="G6" s="30">
        <v>59</v>
      </c>
      <c r="H6" s="92">
        <v>56</v>
      </c>
      <c r="I6" s="92">
        <v>55</v>
      </c>
      <c r="J6" s="47">
        <v>-1</v>
      </c>
      <c r="K6" s="39">
        <v>-1.7857142857142856E-2</v>
      </c>
      <c r="L6" s="47">
        <v>-3</v>
      </c>
      <c r="M6" s="39">
        <v>-5.1724137931034482E-2</v>
      </c>
    </row>
    <row r="7" spans="1:14" x14ac:dyDescent="0.2">
      <c r="A7" s="46" t="s">
        <v>34</v>
      </c>
      <c r="B7" s="81" t="s">
        <v>54</v>
      </c>
      <c r="C7" s="80" t="s">
        <v>51</v>
      </c>
      <c r="D7" s="30">
        <v>5</v>
      </c>
      <c r="E7" s="30">
        <v>5</v>
      </c>
      <c r="F7" s="30">
        <v>5</v>
      </c>
      <c r="G7" s="30">
        <v>6</v>
      </c>
      <c r="H7" s="92">
        <v>6</v>
      </c>
      <c r="I7" s="92">
        <v>5</v>
      </c>
      <c r="J7" s="47">
        <v>-1</v>
      </c>
      <c r="K7" s="39">
        <v>-0.16666666666666666</v>
      </c>
      <c r="L7" s="47">
        <v>0</v>
      </c>
      <c r="M7" s="39">
        <v>0</v>
      </c>
    </row>
    <row r="8" spans="1:14" x14ac:dyDescent="0.2">
      <c r="A8" s="46" t="s">
        <v>33</v>
      </c>
      <c r="B8" s="81" t="s">
        <v>12</v>
      </c>
      <c r="C8" s="80" t="s">
        <v>51</v>
      </c>
      <c r="D8" s="30">
        <v>228382</v>
      </c>
      <c r="E8" s="30">
        <v>204182</v>
      </c>
      <c r="F8" s="30">
        <v>210766</v>
      </c>
      <c r="G8" s="30">
        <v>215413</v>
      </c>
      <c r="H8" s="92">
        <v>213997</v>
      </c>
      <c r="I8" s="92">
        <v>225345</v>
      </c>
      <c r="J8" s="47">
        <v>11348</v>
      </c>
      <c r="K8" s="39">
        <v>5.3028780777300617E-2</v>
      </c>
      <c r="L8" s="47">
        <v>-3037</v>
      </c>
      <c r="M8" s="39">
        <v>-1.3297895631004194E-2</v>
      </c>
    </row>
    <row r="9" spans="1:14" x14ac:dyDescent="0.2">
      <c r="A9" s="46" t="s">
        <v>36</v>
      </c>
      <c r="B9" s="81" t="s">
        <v>12</v>
      </c>
      <c r="C9" s="80" t="s">
        <v>51</v>
      </c>
      <c r="D9" s="30">
        <v>237244</v>
      </c>
      <c r="E9" s="30">
        <v>236295</v>
      </c>
      <c r="F9" s="30">
        <v>233655</v>
      </c>
      <c r="G9" s="30">
        <v>246181</v>
      </c>
      <c r="H9" s="92">
        <v>268678</v>
      </c>
      <c r="I9" s="92">
        <v>297627</v>
      </c>
      <c r="J9" s="47">
        <v>28949</v>
      </c>
      <c r="K9" s="39">
        <v>0.10774607522759586</v>
      </c>
      <c r="L9" s="47">
        <v>60383</v>
      </c>
      <c r="M9" s="39">
        <v>0.25451855473689533</v>
      </c>
    </row>
    <row r="10" spans="1:14" x14ac:dyDescent="0.2">
      <c r="A10" s="46" t="s">
        <v>35</v>
      </c>
      <c r="B10" s="81" t="s">
        <v>12</v>
      </c>
      <c r="C10" s="80" t="s">
        <v>51</v>
      </c>
      <c r="D10" s="30">
        <v>244488</v>
      </c>
      <c r="E10" s="30">
        <v>220088</v>
      </c>
      <c r="F10" s="30">
        <v>227711</v>
      </c>
      <c r="G10" s="30">
        <v>234730</v>
      </c>
      <c r="H10" s="92">
        <v>236765</v>
      </c>
      <c r="I10" s="92">
        <v>251060</v>
      </c>
      <c r="J10" s="47">
        <v>14295</v>
      </c>
      <c r="K10" s="39">
        <v>6.0376322513885076E-2</v>
      </c>
      <c r="L10" s="47">
        <v>6572</v>
      </c>
      <c r="M10" s="39">
        <v>2.6880664899708778E-2</v>
      </c>
    </row>
    <row r="11" spans="1:14" x14ac:dyDescent="0.2">
      <c r="A11" s="46" t="s">
        <v>34</v>
      </c>
      <c r="B11" s="81" t="s">
        <v>12</v>
      </c>
      <c r="C11" s="80" t="s">
        <v>51</v>
      </c>
      <c r="D11" s="30">
        <v>207640</v>
      </c>
      <c r="E11" s="30">
        <v>188079</v>
      </c>
      <c r="F11" s="30">
        <v>192345</v>
      </c>
      <c r="G11" s="30">
        <v>196588</v>
      </c>
      <c r="H11" s="92">
        <v>199143</v>
      </c>
      <c r="I11" s="92">
        <v>208448</v>
      </c>
      <c r="J11" s="47">
        <v>9305</v>
      </c>
      <c r="K11" s="39">
        <v>4.6725217557232746E-2</v>
      </c>
      <c r="L11" s="47">
        <v>808</v>
      </c>
      <c r="M11" s="39">
        <v>3.8913504141783856E-3</v>
      </c>
    </row>
    <row r="12" spans="1:14" x14ac:dyDescent="0.2">
      <c r="A12" s="46" t="s">
        <v>33</v>
      </c>
      <c r="B12" s="81" t="s">
        <v>54</v>
      </c>
      <c r="C12" s="80" t="s">
        <v>48</v>
      </c>
      <c r="D12" s="92">
        <v>73</v>
      </c>
      <c r="E12" s="92">
        <v>81</v>
      </c>
      <c r="F12" s="92">
        <v>84</v>
      </c>
      <c r="G12" s="92">
        <v>89</v>
      </c>
      <c r="H12" s="92">
        <v>90</v>
      </c>
      <c r="I12" s="92">
        <v>84</v>
      </c>
      <c r="J12" s="47">
        <v>-6</v>
      </c>
      <c r="K12" s="39">
        <v>-6.6666666666666666E-2</v>
      </c>
      <c r="L12" s="47">
        <v>11</v>
      </c>
      <c r="M12" s="39">
        <v>0.15068493150684931</v>
      </c>
    </row>
    <row r="13" spans="1:14" x14ac:dyDescent="0.2">
      <c r="A13" s="46" t="s">
        <v>36</v>
      </c>
      <c r="B13" s="81" t="s">
        <v>54</v>
      </c>
      <c r="C13" s="80" t="s">
        <v>48</v>
      </c>
      <c r="D13" s="92">
        <v>38</v>
      </c>
      <c r="E13" s="92">
        <v>41</v>
      </c>
      <c r="F13" s="92">
        <v>43</v>
      </c>
      <c r="G13" s="92">
        <v>42</v>
      </c>
      <c r="H13" s="92">
        <v>39</v>
      </c>
      <c r="I13" s="92">
        <v>34</v>
      </c>
      <c r="J13" s="47">
        <v>-5</v>
      </c>
      <c r="K13" s="39">
        <v>-0.12820512820512819</v>
      </c>
      <c r="L13" s="47">
        <v>-4</v>
      </c>
      <c r="M13" s="39">
        <v>-0.10526315789473684</v>
      </c>
    </row>
    <row r="14" spans="1:14" x14ac:dyDescent="0.2">
      <c r="A14" s="46" t="s">
        <v>35</v>
      </c>
      <c r="B14" s="81" t="s">
        <v>54</v>
      </c>
      <c r="C14" s="80" t="s">
        <v>48</v>
      </c>
      <c r="D14" s="92">
        <v>64</v>
      </c>
      <c r="E14" s="92">
        <v>74</v>
      </c>
      <c r="F14" s="92">
        <v>76</v>
      </c>
      <c r="G14" s="92">
        <v>80</v>
      </c>
      <c r="H14" s="92">
        <v>79</v>
      </c>
      <c r="I14" s="92">
        <v>74</v>
      </c>
      <c r="J14" s="47">
        <v>-5</v>
      </c>
      <c r="K14" s="39">
        <v>-6.3291139240506333E-2</v>
      </c>
      <c r="L14" s="47">
        <v>10</v>
      </c>
      <c r="M14" s="39">
        <v>0.15625</v>
      </c>
    </row>
    <row r="15" spans="1:14" x14ac:dyDescent="0.2">
      <c r="A15" s="46" t="s">
        <v>34</v>
      </c>
      <c r="B15" s="81" t="s">
        <v>54</v>
      </c>
      <c r="C15" s="80" t="s">
        <v>48</v>
      </c>
      <c r="D15" s="92">
        <v>5</v>
      </c>
      <c r="E15" s="92">
        <v>4</v>
      </c>
      <c r="F15" s="92">
        <v>5</v>
      </c>
      <c r="G15" s="92">
        <v>5</v>
      </c>
      <c r="H15" s="92">
        <v>6</v>
      </c>
      <c r="I15" s="92">
        <v>5</v>
      </c>
      <c r="J15" s="47">
        <v>-1</v>
      </c>
      <c r="K15" s="39">
        <v>-0.16666666666666666</v>
      </c>
      <c r="L15" s="47">
        <v>0</v>
      </c>
      <c r="M15" s="39">
        <v>0</v>
      </c>
    </row>
    <row r="16" spans="1:14" x14ac:dyDescent="0.2">
      <c r="A16" s="46" t="s">
        <v>33</v>
      </c>
      <c r="B16" s="81" t="s">
        <v>12</v>
      </c>
      <c r="C16" s="80" t="s">
        <v>48</v>
      </c>
      <c r="D16" s="92">
        <v>18011</v>
      </c>
      <c r="E16" s="92">
        <v>17177</v>
      </c>
      <c r="F16" s="92">
        <v>17962</v>
      </c>
      <c r="G16" s="92">
        <v>16465</v>
      </c>
      <c r="H16" s="92">
        <v>17336</v>
      </c>
      <c r="I16" s="92">
        <v>17503</v>
      </c>
      <c r="J16" s="47">
        <v>167</v>
      </c>
      <c r="K16" s="39">
        <v>9.6331333640978303E-3</v>
      </c>
      <c r="L16" s="47">
        <v>-508</v>
      </c>
      <c r="M16" s="39">
        <v>-2.8204985841985452E-2</v>
      </c>
    </row>
    <row r="17" spans="1:13" x14ac:dyDescent="0.2">
      <c r="A17" s="46" t="s">
        <v>36</v>
      </c>
      <c r="B17" s="81" t="s">
        <v>12</v>
      </c>
      <c r="C17" s="80" t="s">
        <v>48</v>
      </c>
      <c r="D17" s="92">
        <v>16248</v>
      </c>
      <c r="E17" s="92">
        <v>18158</v>
      </c>
      <c r="F17" s="92">
        <v>18382</v>
      </c>
      <c r="G17" s="92">
        <v>17369</v>
      </c>
      <c r="H17" s="92">
        <v>18443</v>
      </c>
      <c r="I17" s="92">
        <v>19549</v>
      </c>
      <c r="J17" s="47">
        <v>1106</v>
      </c>
      <c r="K17" s="39">
        <v>5.996855175405303E-2</v>
      </c>
      <c r="L17" s="47">
        <v>3301</v>
      </c>
      <c r="M17" s="39">
        <v>0.20316346627277204</v>
      </c>
    </row>
    <row r="18" spans="1:13" x14ac:dyDescent="0.2">
      <c r="A18" s="46" t="s">
        <v>35</v>
      </c>
      <c r="B18" s="81" t="s">
        <v>12</v>
      </c>
      <c r="C18" s="80" t="s">
        <v>48</v>
      </c>
      <c r="D18" s="92">
        <v>19198</v>
      </c>
      <c r="E18" s="92">
        <v>18297</v>
      </c>
      <c r="F18" s="92">
        <v>19440</v>
      </c>
      <c r="G18" s="92">
        <v>17959</v>
      </c>
      <c r="H18" s="92">
        <v>18978</v>
      </c>
      <c r="I18" s="92">
        <v>18954</v>
      </c>
      <c r="J18" s="47">
        <v>-24</v>
      </c>
      <c r="K18" s="39">
        <v>-1.2646221941195069E-3</v>
      </c>
      <c r="L18" s="47">
        <v>-244</v>
      </c>
      <c r="M18" s="39">
        <v>-1.2709657255964162E-2</v>
      </c>
    </row>
    <row r="19" spans="1:13" x14ac:dyDescent="0.2">
      <c r="A19" s="46" t="s">
        <v>34</v>
      </c>
      <c r="B19" s="81" t="s">
        <v>12</v>
      </c>
      <c r="C19" s="80" t="s">
        <v>48</v>
      </c>
      <c r="D19" s="92">
        <v>17497</v>
      </c>
      <c r="E19" s="92">
        <v>16585</v>
      </c>
      <c r="F19" s="92">
        <v>17298</v>
      </c>
      <c r="G19" s="92">
        <v>15919</v>
      </c>
      <c r="H19" s="92">
        <v>16712</v>
      </c>
      <c r="I19" s="92">
        <v>16873</v>
      </c>
      <c r="J19" s="47">
        <v>161</v>
      </c>
      <c r="K19" s="39">
        <v>9.6337960746768793E-3</v>
      </c>
      <c r="L19" s="47">
        <v>-624</v>
      </c>
      <c r="M19" s="39">
        <v>-3.5663256558267131E-2</v>
      </c>
    </row>
    <row r="20" spans="1:13" x14ac:dyDescent="0.2">
      <c r="A20" s="46" t="s">
        <v>33</v>
      </c>
      <c r="B20" s="81" t="s">
        <v>54</v>
      </c>
      <c r="C20" s="80" t="s">
        <v>49</v>
      </c>
      <c r="D20" s="92">
        <v>65</v>
      </c>
      <c r="E20" s="92">
        <v>63</v>
      </c>
      <c r="F20" s="92">
        <v>67</v>
      </c>
      <c r="G20" s="92">
        <v>67</v>
      </c>
      <c r="H20" s="92">
        <v>65</v>
      </c>
      <c r="I20" s="92">
        <v>61</v>
      </c>
      <c r="J20" s="47">
        <v>-4</v>
      </c>
      <c r="K20" s="39">
        <v>-6.1538461538461542E-2</v>
      </c>
      <c r="L20" s="47">
        <v>-4</v>
      </c>
      <c r="M20" s="39">
        <v>-6.1538461538461542E-2</v>
      </c>
    </row>
    <row r="21" spans="1:13" x14ac:dyDescent="0.2">
      <c r="A21" s="46" t="s">
        <v>36</v>
      </c>
      <c r="B21" s="81" t="s">
        <v>54</v>
      </c>
      <c r="C21" s="80" t="s">
        <v>49</v>
      </c>
      <c r="D21" s="92">
        <v>40</v>
      </c>
      <c r="E21" s="92">
        <v>43</v>
      </c>
      <c r="F21" s="92">
        <v>43</v>
      </c>
      <c r="G21" s="92">
        <v>40</v>
      </c>
      <c r="H21" s="92">
        <v>38</v>
      </c>
      <c r="I21" s="92">
        <v>33</v>
      </c>
      <c r="J21" s="47">
        <v>-5</v>
      </c>
      <c r="K21" s="39">
        <v>-0.13157894736842105</v>
      </c>
      <c r="L21" s="47">
        <v>-7</v>
      </c>
      <c r="M21" s="39">
        <v>-0.17499999999999999</v>
      </c>
    </row>
    <row r="22" spans="1:13" x14ac:dyDescent="0.2">
      <c r="A22" s="46" t="s">
        <v>35</v>
      </c>
      <c r="B22" s="81" t="s">
        <v>54</v>
      </c>
      <c r="C22" s="80" t="s">
        <v>49</v>
      </c>
      <c r="D22" s="92">
        <v>58</v>
      </c>
      <c r="E22" s="92">
        <v>56</v>
      </c>
      <c r="F22" s="92">
        <v>59</v>
      </c>
      <c r="G22" s="92">
        <v>57</v>
      </c>
      <c r="H22" s="92">
        <v>54</v>
      </c>
      <c r="I22" s="92">
        <v>53</v>
      </c>
      <c r="J22" s="47">
        <v>-1</v>
      </c>
      <c r="K22" s="39">
        <v>-1.8518518518518517E-2</v>
      </c>
      <c r="L22" s="47">
        <v>-5</v>
      </c>
      <c r="M22" s="39">
        <v>-8.6206896551724144E-2</v>
      </c>
    </row>
    <row r="23" spans="1:13" x14ac:dyDescent="0.2">
      <c r="A23" s="46" t="s">
        <v>34</v>
      </c>
      <c r="B23" s="81" t="s">
        <v>54</v>
      </c>
      <c r="C23" s="80" t="s">
        <v>49</v>
      </c>
      <c r="D23" s="92">
        <v>5</v>
      </c>
      <c r="E23" s="92">
        <v>5</v>
      </c>
      <c r="F23" s="92">
        <v>5</v>
      </c>
      <c r="G23" s="92">
        <v>6</v>
      </c>
      <c r="H23" s="92">
        <v>6</v>
      </c>
      <c r="I23" s="92">
        <v>5</v>
      </c>
      <c r="J23" s="47">
        <v>-1</v>
      </c>
      <c r="K23" s="39">
        <v>-0.16666666666666666</v>
      </c>
      <c r="L23" s="47">
        <v>0</v>
      </c>
      <c r="M23" s="39">
        <v>0</v>
      </c>
    </row>
    <row r="24" spans="1:13" x14ac:dyDescent="0.2">
      <c r="A24" s="46" t="s">
        <v>33</v>
      </c>
      <c r="B24" s="81" t="s">
        <v>12</v>
      </c>
      <c r="C24" s="80" t="s">
        <v>49</v>
      </c>
      <c r="D24" s="92">
        <v>210243</v>
      </c>
      <c r="E24" s="92">
        <v>186879</v>
      </c>
      <c r="F24" s="92">
        <v>192715</v>
      </c>
      <c r="G24" s="92">
        <v>198855</v>
      </c>
      <c r="H24" s="92">
        <v>196556</v>
      </c>
      <c r="I24" s="92">
        <v>207775</v>
      </c>
      <c r="J24" s="47">
        <v>11219</v>
      </c>
      <c r="K24" s="39">
        <v>5.7077881112761755E-2</v>
      </c>
      <c r="L24" s="47">
        <v>-2468</v>
      </c>
      <c r="M24" s="39">
        <v>-1.173879748671775E-2</v>
      </c>
    </row>
    <row r="25" spans="1:13" x14ac:dyDescent="0.2">
      <c r="A25" s="46" t="s">
        <v>36</v>
      </c>
      <c r="B25" s="81" t="s">
        <v>12</v>
      </c>
      <c r="C25" s="80" t="s">
        <v>49</v>
      </c>
      <c r="D25" s="92">
        <v>219033</v>
      </c>
      <c r="E25" s="92">
        <v>215823</v>
      </c>
      <c r="F25" s="92">
        <v>213534</v>
      </c>
      <c r="G25" s="92">
        <v>227501</v>
      </c>
      <c r="H25" s="92">
        <v>248817</v>
      </c>
      <c r="I25" s="92">
        <v>276942</v>
      </c>
      <c r="J25" s="47">
        <v>28125</v>
      </c>
      <c r="K25" s="39">
        <v>0.11303488105716249</v>
      </c>
      <c r="L25" s="47">
        <v>57909</v>
      </c>
      <c r="M25" s="39">
        <v>0.26438481872594538</v>
      </c>
    </row>
    <row r="26" spans="1:13" x14ac:dyDescent="0.2">
      <c r="A26" s="46" t="s">
        <v>35</v>
      </c>
      <c r="B26" s="81" t="s">
        <v>12</v>
      </c>
      <c r="C26" s="80" t="s">
        <v>49</v>
      </c>
      <c r="D26" s="92">
        <v>225112</v>
      </c>
      <c r="E26" s="92">
        <v>201615</v>
      </c>
      <c r="F26" s="92">
        <v>208151</v>
      </c>
      <c r="G26" s="92">
        <v>216614</v>
      </c>
      <c r="H26" s="92">
        <v>217620</v>
      </c>
      <c r="I26" s="92">
        <v>232005</v>
      </c>
      <c r="J26" s="47">
        <v>14385</v>
      </c>
      <c r="K26" s="39">
        <v>6.6101461262751585E-2</v>
      </c>
      <c r="L26" s="47">
        <v>6893</v>
      </c>
      <c r="M26" s="39">
        <v>3.0620313443974555E-2</v>
      </c>
    </row>
    <row r="27" spans="1:13" x14ac:dyDescent="0.2">
      <c r="A27" s="46" t="s">
        <v>34</v>
      </c>
      <c r="B27" s="81" t="s">
        <v>12</v>
      </c>
      <c r="C27" s="80" t="s">
        <v>49</v>
      </c>
      <c r="D27" s="92">
        <v>190038</v>
      </c>
      <c r="E27" s="92">
        <v>171382</v>
      </c>
      <c r="F27" s="92">
        <v>174981</v>
      </c>
      <c r="G27" s="92">
        <v>180589</v>
      </c>
      <c r="H27" s="92">
        <v>182334</v>
      </c>
      <c r="I27" s="92">
        <v>191514</v>
      </c>
      <c r="J27" s="47">
        <v>9180</v>
      </c>
      <c r="K27" s="39">
        <v>5.03471650926322E-2</v>
      </c>
      <c r="L27" s="47">
        <v>1476</v>
      </c>
      <c r="M27" s="39">
        <v>7.7668676790957599E-3</v>
      </c>
    </row>
    <row r="28" spans="1:13" x14ac:dyDescent="0.2">
      <c r="A28" s="6" t="s">
        <v>53</v>
      </c>
      <c r="C28" s="80"/>
    </row>
    <row r="29" spans="1:13" x14ac:dyDescent="0.2">
      <c r="A29" s="95" t="s">
        <v>94</v>
      </c>
    </row>
    <row r="30" spans="1:13" x14ac:dyDescent="0.2">
      <c r="A30" s="70" t="s">
        <v>73</v>
      </c>
    </row>
    <row r="31" spans="1:13" s="93" customFormat="1" x14ac:dyDescent="0.2"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3" s="93" customFormat="1" x14ac:dyDescent="0.2"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1:12" s="93" customFormat="1" x14ac:dyDescent="0.2"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1:12" s="93" customFormat="1" x14ac:dyDescent="0.2"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 s="93" customFormat="1" x14ac:dyDescent="0.2"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1:12" s="93" customFormat="1" x14ac:dyDescent="0.2"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1:12" s="93" customFormat="1" x14ac:dyDescent="0.2"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s="93" customFormat="1" x14ac:dyDescent="0.2"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s="93" customFormat="1" x14ac:dyDescent="0.2"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2" s="93" customFormat="1" x14ac:dyDescent="0.2"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s="93" customFormat="1" x14ac:dyDescent="0.2"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s="93" customFormat="1" x14ac:dyDescent="0.2"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s="93" customFormat="1" x14ac:dyDescent="0.2"/>
    <row r="44" spans="1:12" s="93" customFormat="1" x14ac:dyDescent="0.2"/>
    <row r="45" spans="1:12" s="93" customFormat="1" x14ac:dyDescent="0.2"/>
    <row r="46" spans="1:12" s="93" customFormat="1" x14ac:dyDescent="0.2">
      <c r="A46" s="47"/>
    </row>
    <row r="47" spans="1:12" s="93" customFormat="1" x14ac:dyDescent="0.2"/>
    <row r="48" spans="1:12" s="93" customFormat="1" x14ac:dyDescent="0.2"/>
    <row r="49" spans="1:14" s="93" customFormat="1" x14ac:dyDescent="0.2"/>
    <row r="50" spans="1:14" s="93" customFormat="1" x14ac:dyDescent="0.2"/>
    <row r="51" spans="1:14" s="93" customFormat="1" x14ac:dyDescent="0.2"/>
    <row r="52" spans="1:14" s="93" customFormat="1" x14ac:dyDescent="0.2"/>
    <row r="53" spans="1:14" s="93" customFormat="1" x14ac:dyDescent="0.2"/>
    <row r="54" spans="1:14" s="93" customFormat="1" x14ac:dyDescent="0.2">
      <c r="A54" s="6" t="s">
        <v>98</v>
      </c>
    </row>
    <row r="55" spans="1:14" x14ac:dyDescent="0.2">
      <c r="A55" s="6" t="s">
        <v>119</v>
      </c>
      <c r="C55" s="85"/>
      <c r="D55" s="85"/>
      <c r="E55" s="85"/>
      <c r="F55" s="85"/>
      <c r="G55" s="85"/>
      <c r="H55" s="85"/>
      <c r="I55" s="93"/>
      <c r="J55" s="85"/>
      <c r="K55" s="85"/>
      <c r="L55" s="85"/>
    </row>
    <row r="56" spans="1:14" x14ac:dyDescent="0.2">
      <c r="C56" s="85"/>
      <c r="D56" s="85"/>
      <c r="E56" s="85"/>
      <c r="F56" s="85"/>
      <c r="G56" s="85"/>
      <c r="H56" s="85"/>
      <c r="I56" s="93"/>
      <c r="J56" s="85"/>
      <c r="K56" s="85"/>
      <c r="L56" s="85"/>
    </row>
    <row r="57" spans="1:14" x14ac:dyDescent="0.2">
      <c r="C57" s="85"/>
      <c r="D57" s="85"/>
      <c r="E57" s="85"/>
      <c r="F57" s="85"/>
      <c r="G57" s="85"/>
      <c r="H57" s="85"/>
      <c r="I57" s="93"/>
      <c r="J57" s="85"/>
      <c r="K57" s="85"/>
      <c r="L57" s="85"/>
    </row>
    <row r="58" spans="1:14" x14ac:dyDescent="0.2">
      <c r="C58" s="85"/>
      <c r="D58" s="85"/>
      <c r="E58" s="85"/>
      <c r="F58" s="85"/>
      <c r="G58" s="85"/>
      <c r="H58" s="85"/>
      <c r="I58" s="93"/>
      <c r="J58" s="85"/>
      <c r="K58" s="85"/>
      <c r="L58" s="85"/>
    </row>
    <row r="60" spans="1:14" x14ac:dyDescent="0.2">
      <c r="N60" s="82"/>
    </row>
  </sheetData>
  <hyperlinks>
    <hyperlink ref="A2" location="Innehåll!A1" display="Tillbaka till innehållsförteckning" xr:uid="{ED3EE6B4-F8A0-4B38-A82A-F22E35FF8FAD}"/>
    <hyperlink ref="A30" location="Innehåll!B33" display="Generella förklaringar för alla figurer och tabeller" xr:uid="{71D4191A-B059-4987-A999-7D0A7DF0D0A9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BF05-3304-4B53-8E12-7E819735F061}">
  <dimension ref="A1:F39"/>
  <sheetViews>
    <sheetView showGridLines="0" zoomScaleNormal="100" workbookViewId="0"/>
  </sheetViews>
  <sheetFormatPr defaultRowHeight="12" x14ac:dyDescent="0.2"/>
  <cols>
    <col min="1" max="1" width="39.140625" style="8" customWidth="1"/>
    <col min="2" max="2" width="9.140625" style="8"/>
    <col min="3" max="3" width="16.140625" style="8" bestFit="1" customWidth="1"/>
    <col min="4" max="4" width="23.28515625" style="8" bestFit="1" customWidth="1"/>
    <col min="5" max="5" width="16.140625" style="8" bestFit="1" customWidth="1"/>
    <col min="6" max="16384" width="9.140625" style="8"/>
  </cols>
  <sheetData>
    <row r="1" spans="1:6" x14ac:dyDescent="0.2">
      <c r="A1" s="9" t="s">
        <v>92</v>
      </c>
    </row>
    <row r="2" spans="1:6" x14ac:dyDescent="0.2">
      <c r="A2" s="45" t="s">
        <v>52</v>
      </c>
      <c r="B2" s="4"/>
      <c r="C2" s="17"/>
      <c r="D2" s="4"/>
      <c r="E2" s="4"/>
      <c r="F2" s="4"/>
    </row>
    <row r="3" spans="1:6" x14ac:dyDescent="0.2">
      <c r="A3" s="38" t="s">
        <v>2</v>
      </c>
      <c r="B3" s="41" t="s">
        <v>12</v>
      </c>
      <c r="C3" s="41" t="s">
        <v>32</v>
      </c>
      <c r="D3" s="41" t="s">
        <v>31</v>
      </c>
      <c r="E3" s="41" t="s">
        <v>30</v>
      </c>
    </row>
    <row r="4" spans="1:6" x14ac:dyDescent="0.2">
      <c r="A4" s="33" t="s">
        <v>67</v>
      </c>
      <c r="B4" s="42">
        <v>225345</v>
      </c>
      <c r="C4" s="42">
        <v>27</v>
      </c>
      <c r="D4" s="42">
        <v>63</v>
      </c>
      <c r="E4" s="42">
        <v>139</v>
      </c>
      <c r="F4" s="4"/>
    </row>
    <row r="5" spans="1:6" x14ac:dyDescent="0.2">
      <c r="A5" s="33" t="s">
        <v>4</v>
      </c>
      <c r="B5" s="42">
        <v>11911</v>
      </c>
      <c r="C5" s="42">
        <v>50</v>
      </c>
      <c r="D5" s="42">
        <v>113</v>
      </c>
      <c r="E5" s="42">
        <v>189</v>
      </c>
      <c r="F5" s="4"/>
    </row>
    <row r="6" spans="1:6" x14ac:dyDescent="0.2">
      <c r="A6" s="33" t="s">
        <v>5</v>
      </c>
      <c r="B6" s="42">
        <v>12728</v>
      </c>
      <c r="C6" s="42">
        <v>40</v>
      </c>
      <c r="D6" s="42">
        <v>99</v>
      </c>
      <c r="E6" s="42">
        <v>185</v>
      </c>
      <c r="F6" s="4"/>
    </row>
    <row r="7" spans="1:6" x14ac:dyDescent="0.2">
      <c r="A7" s="33" t="s">
        <v>6</v>
      </c>
      <c r="B7" s="42">
        <v>5242</v>
      </c>
      <c r="C7" s="42">
        <v>36</v>
      </c>
      <c r="D7" s="42">
        <v>98</v>
      </c>
      <c r="E7" s="42">
        <v>181</v>
      </c>
      <c r="F7" s="4"/>
    </row>
    <row r="8" spans="1:6" x14ac:dyDescent="0.2">
      <c r="A8" s="33" t="s">
        <v>7</v>
      </c>
      <c r="B8" s="42">
        <v>28247</v>
      </c>
      <c r="C8" s="42">
        <v>10</v>
      </c>
      <c r="D8" s="42">
        <v>34</v>
      </c>
      <c r="E8" s="42">
        <v>98</v>
      </c>
      <c r="F8" s="4"/>
    </row>
    <row r="9" spans="1:6" x14ac:dyDescent="0.2">
      <c r="A9" s="33" t="s">
        <v>8</v>
      </c>
      <c r="B9" s="42">
        <v>17524</v>
      </c>
      <c r="C9" s="42">
        <v>46</v>
      </c>
      <c r="D9" s="42">
        <v>99</v>
      </c>
      <c r="E9" s="42">
        <v>190</v>
      </c>
      <c r="F9" s="4"/>
    </row>
    <row r="10" spans="1:6" x14ac:dyDescent="0.2">
      <c r="A10" s="33" t="s">
        <v>9</v>
      </c>
      <c r="B10" s="42">
        <v>4626</v>
      </c>
      <c r="C10" s="42">
        <v>53</v>
      </c>
      <c r="D10" s="42">
        <v>110</v>
      </c>
      <c r="E10" s="42">
        <v>190</v>
      </c>
      <c r="F10" s="4"/>
    </row>
    <row r="11" spans="1:6" x14ac:dyDescent="0.2">
      <c r="A11" s="33" t="s">
        <v>10</v>
      </c>
      <c r="B11" s="42">
        <v>2679</v>
      </c>
      <c r="C11" s="42">
        <v>30</v>
      </c>
      <c r="D11" s="42">
        <v>79</v>
      </c>
      <c r="E11" s="42">
        <v>165</v>
      </c>
      <c r="F11" s="4"/>
    </row>
    <row r="12" spans="1:6" x14ac:dyDescent="0.2">
      <c r="A12" s="33" t="s">
        <v>11</v>
      </c>
      <c r="B12" s="42">
        <v>8675</v>
      </c>
      <c r="C12" s="42">
        <v>41</v>
      </c>
      <c r="D12" s="42">
        <v>98</v>
      </c>
      <c r="E12" s="42">
        <v>178</v>
      </c>
      <c r="F12" s="4"/>
    </row>
    <row r="13" spans="1:6" x14ac:dyDescent="0.2">
      <c r="A13" s="33" t="s">
        <v>1</v>
      </c>
      <c r="B13" s="42">
        <v>40159</v>
      </c>
      <c r="C13" s="42">
        <v>16</v>
      </c>
      <c r="D13" s="42">
        <v>44</v>
      </c>
      <c r="E13" s="42">
        <v>100</v>
      </c>
      <c r="F13" s="4"/>
    </row>
    <row r="14" spans="1:6" x14ac:dyDescent="0.2">
      <c r="A14" s="33" t="s">
        <v>0</v>
      </c>
      <c r="B14" s="42">
        <v>54367</v>
      </c>
      <c r="C14" s="42">
        <v>34</v>
      </c>
      <c r="D14" s="42">
        <v>60</v>
      </c>
      <c r="E14" s="42">
        <v>121</v>
      </c>
      <c r="F14" s="4"/>
    </row>
    <row r="15" spans="1:6" x14ac:dyDescent="0.2">
      <c r="A15" s="33" t="s">
        <v>3</v>
      </c>
      <c r="B15" s="42">
        <v>39187</v>
      </c>
      <c r="C15" s="42">
        <v>27</v>
      </c>
      <c r="D15" s="42">
        <v>64</v>
      </c>
      <c r="E15" s="42">
        <v>145</v>
      </c>
      <c r="F15" s="4"/>
    </row>
    <row r="16" spans="1:6" x14ac:dyDescent="0.2">
      <c r="A16" s="69" t="s">
        <v>53</v>
      </c>
      <c r="B16" s="4"/>
      <c r="C16" s="4"/>
      <c r="D16" s="4"/>
      <c r="E16" s="4"/>
      <c r="F16" s="4"/>
    </row>
    <row r="17" spans="1:6" x14ac:dyDescent="0.2">
      <c r="A17" s="95" t="s">
        <v>94</v>
      </c>
    </row>
    <row r="18" spans="1:6" x14ac:dyDescent="0.2">
      <c r="A18" s="70" t="s">
        <v>73</v>
      </c>
    </row>
    <row r="19" spans="1:6" s="4" customFormat="1" x14ac:dyDescent="0.2">
      <c r="A19" s="87"/>
      <c r="B19" s="87"/>
      <c r="C19" s="87"/>
      <c r="D19" s="87"/>
      <c r="E19" s="87"/>
      <c r="F19" s="87"/>
    </row>
    <row r="20" spans="1:6" s="4" customFormat="1" x14ac:dyDescent="0.2">
      <c r="A20" s="87"/>
      <c r="B20" s="87"/>
      <c r="C20" s="87"/>
      <c r="D20" s="87"/>
      <c r="E20" s="87"/>
      <c r="F20" s="87"/>
    </row>
    <row r="21" spans="1:6" s="4" customFormat="1" x14ac:dyDescent="0.2">
      <c r="A21" s="87"/>
      <c r="B21" s="87" t="s">
        <v>41</v>
      </c>
      <c r="C21" s="87" t="s">
        <v>40</v>
      </c>
      <c r="D21" s="87" t="s">
        <v>39</v>
      </c>
      <c r="E21" s="87"/>
      <c r="F21" s="87"/>
    </row>
    <row r="22" spans="1:6" s="40" customFormat="1" x14ac:dyDescent="0.2">
      <c r="A22" s="89" t="s">
        <v>3</v>
      </c>
      <c r="B22" s="90">
        <f>C15</f>
        <v>27</v>
      </c>
      <c r="C22" s="90">
        <f>D15-C15</f>
        <v>37</v>
      </c>
      <c r="D22" s="90">
        <f>E15-D15</f>
        <v>81</v>
      </c>
      <c r="E22" s="87"/>
      <c r="F22" s="87"/>
    </row>
    <row r="23" spans="1:6" s="44" customFormat="1" x14ac:dyDescent="0.2">
      <c r="A23" s="89" t="s">
        <v>0</v>
      </c>
      <c r="B23" s="90">
        <f>C14</f>
        <v>34</v>
      </c>
      <c r="C23" s="90">
        <f>D14-C14</f>
        <v>26</v>
      </c>
      <c r="D23" s="90">
        <f>E14-D14</f>
        <v>61</v>
      </c>
      <c r="E23" s="87"/>
      <c r="F23" s="87"/>
    </row>
    <row r="24" spans="1:6" s="44" customFormat="1" x14ac:dyDescent="0.2">
      <c r="A24" s="89" t="s">
        <v>1</v>
      </c>
      <c r="B24" s="90">
        <f>C13</f>
        <v>16</v>
      </c>
      <c r="C24" s="90">
        <f>D13-C13</f>
        <v>28</v>
      </c>
      <c r="D24" s="90">
        <f>E13-D13</f>
        <v>56</v>
      </c>
      <c r="E24" s="87"/>
      <c r="F24" s="87"/>
    </row>
    <row r="25" spans="1:6" s="44" customFormat="1" x14ac:dyDescent="0.2">
      <c r="A25" s="89" t="s">
        <v>11</v>
      </c>
      <c r="B25" s="90">
        <f>C12</f>
        <v>41</v>
      </c>
      <c r="C25" s="90">
        <f>D12-C12</f>
        <v>57</v>
      </c>
      <c r="D25" s="90">
        <f>E12-D12</f>
        <v>80</v>
      </c>
      <c r="E25" s="87"/>
      <c r="F25" s="87"/>
    </row>
    <row r="26" spans="1:6" s="44" customFormat="1" x14ac:dyDescent="0.2">
      <c r="A26" s="89" t="s">
        <v>10</v>
      </c>
      <c r="B26" s="90">
        <f>C11</f>
        <v>30</v>
      </c>
      <c r="C26" s="90">
        <f>D11-C11</f>
        <v>49</v>
      </c>
      <c r="D26" s="90">
        <f>E11-D11</f>
        <v>86</v>
      </c>
      <c r="E26" s="87"/>
      <c r="F26" s="87"/>
    </row>
    <row r="27" spans="1:6" s="44" customFormat="1" x14ac:dyDescent="0.2">
      <c r="A27" s="89" t="s">
        <v>9</v>
      </c>
      <c r="B27" s="90">
        <f>C10</f>
        <v>53</v>
      </c>
      <c r="C27" s="90">
        <f>D10-C10</f>
        <v>57</v>
      </c>
      <c r="D27" s="90">
        <f>E10-D10</f>
        <v>80</v>
      </c>
      <c r="E27" s="87"/>
      <c r="F27" s="87"/>
    </row>
    <row r="28" spans="1:6" s="44" customFormat="1" x14ac:dyDescent="0.2">
      <c r="A28" s="89" t="s">
        <v>8</v>
      </c>
      <c r="B28" s="90">
        <f>C9</f>
        <v>46</v>
      </c>
      <c r="C28" s="90">
        <f>D9-C9</f>
        <v>53</v>
      </c>
      <c r="D28" s="90">
        <f>E9-D9</f>
        <v>91</v>
      </c>
      <c r="E28" s="87"/>
      <c r="F28" s="87"/>
    </row>
    <row r="29" spans="1:6" s="44" customFormat="1" x14ac:dyDescent="0.2">
      <c r="A29" s="89" t="s">
        <v>7</v>
      </c>
      <c r="B29" s="90">
        <f>C8</f>
        <v>10</v>
      </c>
      <c r="C29" s="90">
        <f>D8-C8</f>
        <v>24</v>
      </c>
      <c r="D29" s="90">
        <f>E8-D8</f>
        <v>64</v>
      </c>
      <c r="E29" s="87"/>
      <c r="F29" s="87"/>
    </row>
    <row r="30" spans="1:6" s="44" customFormat="1" x14ac:dyDescent="0.2">
      <c r="A30" s="89" t="s">
        <v>6</v>
      </c>
      <c r="B30" s="90">
        <f>C7</f>
        <v>36</v>
      </c>
      <c r="C30" s="90">
        <f>D7-C7</f>
        <v>62</v>
      </c>
      <c r="D30" s="90">
        <f>E7-D7</f>
        <v>83</v>
      </c>
      <c r="E30" s="87"/>
      <c r="F30" s="87"/>
    </row>
    <row r="31" spans="1:6" s="44" customFormat="1" x14ac:dyDescent="0.2">
      <c r="A31" s="89" t="s">
        <v>5</v>
      </c>
      <c r="B31" s="90">
        <f>C6</f>
        <v>40</v>
      </c>
      <c r="C31" s="90">
        <f>D6-C6</f>
        <v>59</v>
      </c>
      <c r="D31" s="90">
        <f>E6-D6</f>
        <v>86</v>
      </c>
      <c r="E31" s="87"/>
      <c r="F31" s="87"/>
    </row>
    <row r="32" spans="1:6" s="44" customFormat="1" x14ac:dyDescent="0.2">
      <c r="A32" s="89" t="s">
        <v>4</v>
      </c>
      <c r="B32" s="90">
        <f>C5</f>
        <v>50</v>
      </c>
      <c r="C32" s="90">
        <f>D5-C5</f>
        <v>63</v>
      </c>
      <c r="D32" s="90">
        <f>E5-D5</f>
        <v>76</v>
      </c>
      <c r="E32" s="87"/>
      <c r="F32" s="87"/>
    </row>
    <row r="33" spans="1:6" s="44" customFormat="1" x14ac:dyDescent="0.2">
      <c r="A33" s="89" t="s">
        <v>67</v>
      </c>
      <c r="B33" s="90">
        <f>C4</f>
        <v>27</v>
      </c>
      <c r="C33" s="90">
        <f>D4-C4</f>
        <v>36</v>
      </c>
      <c r="D33" s="90">
        <f>E4-D4</f>
        <v>76</v>
      </c>
      <c r="E33" s="87"/>
      <c r="F33" s="87"/>
    </row>
    <row r="34" spans="1:6" s="44" customFormat="1" x14ac:dyDescent="0.2">
      <c r="A34" s="87"/>
      <c r="B34" s="87"/>
      <c r="C34" s="87"/>
      <c r="D34" s="87"/>
      <c r="E34" s="87"/>
      <c r="F34" s="87"/>
    </row>
    <row r="35" spans="1:6" s="4" customFormat="1" x14ac:dyDescent="0.2">
      <c r="A35" s="87"/>
      <c r="B35" s="87"/>
      <c r="C35" s="87"/>
      <c r="D35" s="87"/>
      <c r="E35" s="87"/>
      <c r="F35" s="87"/>
    </row>
    <row r="38" spans="1:6" x14ac:dyDescent="0.2">
      <c r="A38" s="69" t="s">
        <v>98</v>
      </c>
    </row>
    <row r="39" spans="1:6" x14ac:dyDescent="0.2">
      <c r="A39" s="69" t="s">
        <v>99</v>
      </c>
    </row>
  </sheetData>
  <hyperlinks>
    <hyperlink ref="A2" location="Innehåll!A1" display="Tillbaka till innehållsförteckning" xr:uid="{543CA6AC-7E54-4367-B106-16D73D50C915}"/>
    <hyperlink ref="A18" location="Innehåll!B33" display="Generella förklaringar för alla figurer och tabeller" xr:uid="{545A1111-51E5-40FD-9562-7EA009F31945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8DCF-C409-4F10-A713-7ED89E748A1F}">
  <dimension ref="A1:F44"/>
  <sheetViews>
    <sheetView showGridLines="0" zoomScaleNormal="100" workbookViewId="0">
      <selection activeCell="D24" sqref="D24"/>
    </sheetView>
  </sheetViews>
  <sheetFormatPr defaultRowHeight="12" x14ac:dyDescent="0.2"/>
  <cols>
    <col min="1" max="1" width="45.140625" style="8" customWidth="1"/>
    <col min="2" max="2" width="18.7109375" style="8" customWidth="1"/>
    <col min="3" max="3" width="20" style="8" customWidth="1"/>
    <col min="4" max="4" width="24.5703125" style="8" customWidth="1"/>
    <col min="5" max="6" width="9.140625" style="8"/>
    <col min="7" max="8" width="11.5703125" style="8" bestFit="1" customWidth="1"/>
    <col min="9" max="9" width="10.85546875" style="8" bestFit="1" customWidth="1"/>
    <col min="10" max="10" width="11.5703125" style="8" bestFit="1" customWidth="1"/>
    <col min="11" max="16384" width="9.140625" style="8"/>
  </cols>
  <sheetData>
    <row r="1" spans="1:6" x14ac:dyDescent="0.2">
      <c r="A1" s="9" t="s">
        <v>91</v>
      </c>
      <c r="E1" s="10"/>
    </row>
    <row r="2" spans="1:6" x14ac:dyDescent="0.2">
      <c r="A2" s="45" t="s">
        <v>52</v>
      </c>
      <c r="B2" s="3"/>
      <c r="C2" s="34"/>
      <c r="D2" s="3"/>
      <c r="E2" s="34"/>
      <c r="F2" s="3"/>
    </row>
    <row r="3" spans="1:6" x14ac:dyDescent="0.2">
      <c r="A3" s="20" t="s">
        <v>72</v>
      </c>
      <c r="B3" s="20" t="s">
        <v>48</v>
      </c>
      <c r="C3" s="20" t="s">
        <v>49</v>
      </c>
      <c r="D3" s="20" t="s">
        <v>13</v>
      </c>
      <c r="E3" s="112" t="s">
        <v>120</v>
      </c>
      <c r="F3" s="104"/>
    </row>
    <row r="4" spans="1:6" x14ac:dyDescent="0.2">
      <c r="A4" s="84" t="s">
        <v>3</v>
      </c>
      <c r="B4" s="43">
        <v>83</v>
      </c>
      <c r="C4" s="43">
        <v>64</v>
      </c>
      <c r="D4" s="43">
        <v>19</v>
      </c>
      <c r="E4" s="113">
        <v>12</v>
      </c>
      <c r="F4" s="43"/>
    </row>
    <row r="5" spans="1:6" x14ac:dyDescent="0.2">
      <c r="A5" s="84" t="s">
        <v>0</v>
      </c>
      <c r="B5" s="43">
        <v>69</v>
      </c>
      <c r="C5" s="43">
        <v>59</v>
      </c>
      <c r="D5" s="43">
        <v>10</v>
      </c>
      <c r="E5" s="113">
        <v>11</v>
      </c>
      <c r="F5" s="43"/>
    </row>
    <row r="6" spans="1:6" x14ac:dyDescent="0.2">
      <c r="A6" s="84" t="s">
        <v>1</v>
      </c>
      <c r="B6" s="43">
        <v>61</v>
      </c>
      <c r="C6" s="43">
        <v>42</v>
      </c>
      <c r="D6" s="43">
        <v>19</v>
      </c>
      <c r="E6" s="113">
        <v>10</v>
      </c>
      <c r="F6" s="43"/>
    </row>
    <row r="7" spans="1:6" x14ac:dyDescent="0.2">
      <c r="A7" s="84" t="s">
        <v>11</v>
      </c>
      <c r="B7" s="43">
        <v>115</v>
      </c>
      <c r="C7" s="43">
        <v>96</v>
      </c>
      <c r="D7" s="43">
        <v>19</v>
      </c>
      <c r="E7" s="113">
        <v>9</v>
      </c>
      <c r="F7" s="43"/>
    </row>
    <row r="8" spans="1:6" x14ac:dyDescent="0.2">
      <c r="A8" s="84" t="s">
        <v>10</v>
      </c>
      <c r="B8" s="43">
        <v>100</v>
      </c>
      <c r="C8" s="43">
        <v>78</v>
      </c>
      <c r="D8" s="43">
        <v>22</v>
      </c>
      <c r="E8" s="113">
        <v>8</v>
      </c>
      <c r="F8" s="43"/>
    </row>
    <row r="9" spans="1:6" x14ac:dyDescent="0.2">
      <c r="A9" s="84" t="s">
        <v>9</v>
      </c>
      <c r="B9" s="43">
        <v>107</v>
      </c>
      <c r="C9" s="43">
        <v>112</v>
      </c>
      <c r="D9" s="43">
        <v>-5</v>
      </c>
      <c r="E9" s="113">
        <v>7</v>
      </c>
      <c r="F9" s="43"/>
    </row>
    <row r="10" spans="1:6" x14ac:dyDescent="0.2">
      <c r="A10" s="84" t="s">
        <v>8</v>
      </c>
      <c r="B10" s="43">
        <v>126</v>
      </c>
      <c r="C10" s="43">
        <v>98</v>
      </c>
      <c r="D10" s="43">
        <v>28</v>
      </c>
      <c r="E10" s="113">
        <v>6</v>
      </c>
      <c r="F10" s="43"/>
    </row>
    <row r="11" spans="1:6" x14ac:dyDescent="0.2">
      <c r="A11" s="84" t="s">
        <v>7</v>
      </c>
      <c r="B11" s="43">
        <v>64</v>
      </c>
      <c r="C11" s="43">
        <v>29</v>
      </c>
      <c r="D11" s="43">
        <v>35</v>
      </c>
      <c r="E11" s="113">
        <v>5</v>
      </c>
      <c r="F11" s="43"/>
    </row>
    <row r="12" spans="1:6" x14ac:dyDescent="0.2">
      <c r="A12" s="84" t="s">
        <v>6</v>
      </c>
      <c r="B12" s="43">
        <v>147</v>
      </c>
      <c r="C12" s="43">
        <v>94</v>
      </c>
      <c r="D12" s="43">
        <v>53</v>
      </c>
      <c r="E12" s="113">
        <v>4</v>
      </c>
      <c r="F12" s="43"/>
    </row>
    <row r="13" spans="1:6" x14ac:dyDescent="0.2">
      <c r="A13" s="84" t="s">
        <v>5</v>
      </c>
      <c r="B13" s="43">
        <v>125</v>
      </c>
      <c r="C13" s="43">
        <v>95</v>
      </c>
      <c r="D13" s="43">
        <v>30</v>
      </c>
      <c r="E13" s="113">
        <v>3</v>
      </c>
      <c r="F13" s="43"/>
    </row>
    <row r="14" spans="1:6" x14ac:dyDescent="0.2">
      <c r="A14" s="84" t="s">
        <v>4</v>
      </c>
      <c r="B14" s="43">
        <v>140</v>
      </c>
      <c r="C14" s="43">
        <v>105</v>
      </c>
      <c r="D14" s="43">
        <v>35</v>
      </c>
      <c r="E14" s="113">
        <v>2</v>
      </c>
      <c r="F14" s="43"/>
    </row>
    <row r="15" spans="1:6" x14ac:dyDescent="0.2">
      <c r="A15" s="84" t="s">
        <v>67</v>
      </c>
      <c r="B15" s="43">
        <v>84</v>
      </c>
      <c r="C15" s="43">
        <v>61</v>
      </c>
      <c r="D15" s="43">
        <v>23</v>
      </c>
      <c r="E15" s="113">
        <v>1</v>
      </c>
      <c r="F15" s="43"/>
    </row>
    <row r="16" spans="1:6" x14ac:dyDescent="0.2">
      <c r="A16" s="69" t="s">
        <v>53</v>
      </c>
      <c r="B16" s="3"/>
      <c r="C16" s="3"/>
      <c r="D16" s="3"/>
      <c r="E16" s="3"/>
      <c r="F16" s="3"/>
    </row>
    <row r="17" spans="1:6" x14ac:dyDescent="0.2">
      <c r="A17" s="95" t="s">
        <v>94</v>
      </c>
    </row>
    <row r="18" spans="1:6" x14ac:dyDescent="0.2">
      <c r="A18" s="70" t="s">
        <v>73</v>
      </c>
    </row>
    <row r="20" spans="1:6" x14ac:dyDescent="0.2">
      <c r="D20" s="28"/>
      <c r="E20" s="27"/>
      <c r="F20" s="27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5"/>
      <c r="B23" s="3"/>
      <c r="C23" s="3"/>
      <c r="D23" s="3"/>
      <c r="E23" s="3"/>
      <c r="F23" s="3"/>
    </row>
    <row r="24" spans="1:6" x14ac:dyDescent="0.2">
      <c r="A24" s="35"/>
      <c r="B24" s="3"/>
      <c r="C24" s="3"/>
      <c r="D24" s="3"/>
      <c r="E24" s="3"/>
      <c r="F24" s="3"/>
    </row>
    <row r="25" spans="1:6" x14ac:dyDescent="0.2">
      <c r="A25" s="35"/>
      <c r="B25" s="3"/>
      <c r="C25" s="3"/>
      <c r="D25" s="3"/>
      <c r="E25" s="3"/>
      <c r="F25" s="3"/>
    </row>
    <row r="26" spans="1:6" x14ac:dyDescent="0.2">
      <c r="A26" s="35"/>
      <c r="B26" s="3"/>
      <c r="C26" s="3"/>
      <c r="D26" s="3"/>
      <c r="E26" s="3"/>
      <c r="F26" s="3"/>
    </row>
    <row r="27" spans="1:6" x14ac:dyDescent="0.2">
      <c r="A27" s="35"/>
      <c r="B27" s="3"/>
      <c r="C27" s="3"/>
      <c r="D27" s="3"/>
      <c r="E27" s="3"/>
      <c r="F27" s="3"/>
    </row>
    <row r="28" spans="1:6" x14ac:dyDescent="0.2">
      <c r="A28" s="35"/>
      <c r="B28" s="3"/>
      <c r="C28" s="3"/>
      <c r="D28" s="3"/>
      <c r="E28" s="3"/>
      <c r="F28" s="3"/>
    </row>
    <row r="29" spans="1:6" x14ac:dyDescent="0.2">
      <c r="A29" s="35"/>
      <c r="B29" s="3"/>
      <c r="C29" s="3"/>
      <c r="D29" s="3"/>
      <c r="E29" s="3"/>
      <c r="F29" s="3"/>
    </row>
    <row r="30" spans="1:6" x14ac:dyDescent="0.2">
      <c r="A30" s="35"/>
      <c r="B30" s="3"/>
      <c r="C30" s="3"/>
      <c r="D30" s="3"/>
      <c r="E30" s="3"/>
      <c r="F30" s="3"/>
    </row>
    <row r="31" spans="1:6" x14ac:dyDescent="0.2">
      <c r="A31" s="35"/>
      <c r="B31" s="3"/>
      <c r="C31" s="3"/>
      <c r="D31" s="3"/>
      <c r="E31" s="3"/>
      <c r="F31" s="3"/>
    </row>
    <row r="32" spans="1:6" x14ac:dyDescent="0.2">
      <c r="A32" s="35"/>
      <c r="B32" s="3"/>
      <c r="C32" s="3"/>
      <c r="D32" s="3"/>
      <c r="E32" s="3"/>
      <c r="F32" s="3"/>
    </row>
    <row r="33" spans="1:6" x14ac:dyDescent="0.2">
      <c r="A33" s="35"/>
      <c r="B33" s="3"/>
      <c r="C33" s="3"/>
      <c r="D33" s="3"/>
      <c r="E33" s="3"/>
      <c r="F33" s="3"/>
    </row>
    <row r="34" spans="1:6" x14ac:dyDescent="0.2">
      <c r="A34" s="35"/>
      <c r="B34" s="3"/>
      <c r="C34" s="3"/>
      <c r="D34" s="3"/>
      <c r="E34" s="3"/>
      <c r="F34" s="3"/>
    </row>
    <row r="35" spans="1:6" x14ac:dyDescent="0.2">
      <c r="A35" s="35"/>
      <c r="B35" s="3"/>
      <c r="C35" s="3"/>
      <c r="D35" s="3"/>
      <c r="E35" s="3"/>
      <c r="F35" s="3"/>
    </row>
    <row r="36" spans="1:6" x14ac:dyDescent="0.2">
      <c r="A36" s="37"/>
      <c r="B36" s="3"/>
      <c r="C36" s="3"/>
      <c r="D36" s="3"/>
      <c r="E36" s="3"/>
      <c r="F36" s="3"/>
    </row>
    <row r="37" spans="1:6" x14ac:dyDescent="0.2">
      <c r="A37" s="37"/>
      <c r="B37" s="3"/>
      <c r="C37" s="3"/>
      <c r="D37" s="3"/>
      <c r="E37" s="3"/>
      <c r="F37" s="3"/>
    </row>
    <row r="38" spans="1:6" x14ac:dyDescent="0.2">
      <c r="A38" s="37"/>
      <c r="B38" s="3"/>
      <c r="C38" s="3"/>
      <c r="D38" s="3"/>
      <c r="E38" s="3"/>
      <c r="F38" s="3"/>
    </row>
    <row r="39" spans="1:6" x14ac:dyDescent="0.2">
      <c r="A39" s="37"/>
      <c r="B39" s="3"/>
      <c r="C39" s="3"/>
      <c r="D39" s="3"/>
      <c r="E39" s="3"/>
      <c r="F39" s="3"/>
    </row>
    <row r="40" spans="1:6" x14ac:dyDescent="0.2">
      <c r="A40" s="37"/>
      <c r="B40" s="3"/>
      <c r="C40" s="3"/>
      <c r="D40" s="3"/>
      <c r="E40" s="3"/>
      <c r="F40" s="3"/>
    </row>
    <row r="44" spans="1:6" x14ac:dyDescent="0.2">
      <c r="A44" s="69" t="s">
        <v>104</v>
      </c>
    </row>
  </sheetData>
  <hyperlinks>
    <hyperlink ref="A2" location="Innehåll!A1" display="Tillbaka till innehållsförteckning" xr:uid="{61EC8DB1-A347-498A-892C-CFA8C52D5A31}"/>
    <hyperlink ref="A18" location="Innehåll!B33" display="Generella förklaringar för alla figurer och tabeller" xr:uid="{F8C97438-2105-4F57-8452-89A3DCE30926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46C4-661C-4891-BB69-38A652BADA99}">
  <dimension ref="A1:M128"/>
  <sheetViews>
    <sheetView showGridLines="0" zoomScaleNormal="100" workbookViewId="0">
      <selection activeCell="H4" sqref="H4"/>
    </sheetView>
  </sheetViews>
  <sheetFormatPr defaultRowHeight="12" x14ac:dyDescent="0.2"/>
  <cols>
    <col min="1" max="1" width="34.7109375" style="8" customWidth="1"/>
    <col min="2" max="2" width="13.140625" style="8" bestFit="1" customWidth="1"/>
    <col min="3" max="7" width="7.42578125" style="8" bestFit="1" customWidth="1"/>
    <col min="8" max="8" width="7.42578125" style="8" customWidth="1"/>
    <col min="9" max="12" width="9" style="8" customWidth="1"/>
    <col min="13" max="13" width="9.140625" style="44"/>
    <col min="14" max="16384" width="9.140625" style="8"/>
  </cols>
  <sheetData>
    <row r="1" spans="1:13" x14ac:dyDescent="0.2">
      <c r="A1" s="9" t="s">
        <v>90</v>
      </c>
    </row>
    <row r="2" spans="1:13" ht="15" customHeight="1" x14ac:dyDescent="0.2">
      <c r="A2" s="45" t="s">
        <v>52</v>
      </c>
      <c r="C2" s="10"/>
    </row>
    <row r="3" spans="1:13" ht="48" x14ac:dyDescent="0.2">
      <c r="A3" s="5" t="s">
        <v>2</v>
      </c>
      <c r="B3" s="5" t="s">
        <v>55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95</v>
      </c>
      <c r="I3" s="5" t="s">
        <v>56</v>
      </c>
      <c r="J3" s="5" t="s">
        <v>57</v>
      </c>
      <c r="K3" s="5" t="s">
        <v>50</v>
      </c>
      <c r="L3" s="5" t="s">
        <v>68</v>
      </c>
      <c r="M3" s="116" t="s">
        <v>133</v>
      </c>
    </row>
    <row r="4" spans="1:13" x14ac:dyDescent="0.2">
      <c r="A4" s="33" t="s">
        <v>67</v>
      </c>
      <c r="B4" s="64" t="s">
        <v>54</v>
      </c>
      <c r="C4" s="13">
        <v>66</v>
      </c>
      <c r="D4" s="13">
        <v>64</v>
      </c>
      <c r="E4" s="13">
        <v>69</v>
      </c>
      <c r="F4" s="13">
        <v>69</v>
      </c>
      <c r="G4" s="13">
        <v>67</v>
      </c>
      <c r="H4" s="13">
        <v>63</v>
      </c>
      <c r="I4" s="14">
        <v>-4</v>
      </c>
      <c r="J4" s="15">
        <v>-5.9701492537313432E-2</v>
      </c>
      <c r="K4" s="31">
        <v>-3</v>
      </c>
      <c r="L4" s="32">
        <v>-4.5454545454545456E-2</v>
      </c>
      <c r="M4" s="44">
        <v>1</v>
      </c>
    </row>
    <row r="5" spans="1:13" x14ac:dyDescent="0.2">
      <c r="A5" s="33" t="s">
        <v>4</v>
      </c>
      <c r="B5" s="64" t="s">
        <v>54</v>
      </c>
      <c r="C5" s="13">
        <v>94</v>
      </c>
      <c r="D5" s="13">
        <v>101</v>
      </c>
      <c r="E5" s="13">
        <v>104</v>
      </c>
      <c r="F5" s="13">
        <v>116</v>
      </c>
      <c r="G5" s="13">
        <v>113</v>
      </c>
      <c r="H5" s="13">
        <v>113</v>
      </c>
      <c r="I5" s="14">
        <v>0</v>
      </c>
      <c r="J5" s="15">
        <v>0</v>
      </c>
      <c r="K5" s="31">
        <v>19</v>
      </c>
      <c r="L5" s="32">
        <v>0.20212765957446807</v>
      </c>
      <c r="M5" s="44">
        <v>2</v>
      </c>
    </row>
    <row r="6" spans="1:13" x14ac:dyDescent="0.2">
      <c r="A6" s="76" t="s">
        <v>69</v>
      </c>
      <c r="B6" s="64" t="s">
        <v>54</v>
      </c>
      <c r="C6" s="13">
        <v>77</v>
      </c>
      <c r="D6" s="13">
        <v>87</v>
      </c>
      <c r="E6" s="13">
        <v>92</v>
      </c>
      <c r="F6" s="13">
        <v>99</v>
      </c>
      <c r="G6" s="13">
        <v>101</v>
      </c>
      <c r="H6" s="13">
        <v>99</v>
      </c>
      <c r="I6" s="14">
        <v>-2</v>
      </c>
      <c r="J6" s="15">
        <v>-1.9801980198019802E-2</v>
      </c>
      <c r="K6" s="31">
        <v>22</v>
      </c>
      <c r="L6" s="32">
        <v>0.2857142857142857</v>
      </c>
      <c r="M6" s="44">
        <v>3</v>
      </c>
    </row>
    <row r="7" spans="1:13" x14ac:dyDescent="0.2">
      <c r="A7" s="33" t="s">
        <v>6</v>
      </c>
      <c r="B7" s="64" t="s">
        <v>54</v>
      </c>
      <c r="C7" s="13">
        <v>80</v>
      </c>
      <c r="D7" s="13">
        <v>74</v>
      </c>
      <c r="E7" s="13">
        <v>116</v>
      </c>
      <c r="F7" s="13">
        <v>80</v>
      </c>
      <c r="G7" s="13">
        <v>77</v>
      </c>
      <c r="H7" s="13">
        <v>98</v>
      </c>
      <c r="I7" s="14">
        <v>21</v>
      </c>
      <c r="J7" s="15">
        <v>0.27272727272727271</v>
      </c>
      <c r="K7" s="31">
        <v>18</v>
      </c>
      <c r="L7" s="32">
        <v>0.22500000000000001</v>
      </c>
      <c r="M7" s="44">
        <v>4</v>
      </c>
    </row>
    <row r="8" spans="1:13" x14ac:dyDescent="0.2">
      <c r="A8" s="33" t="s">
        <v>7</v>
      </c>
      <c r="B8" s="64" t="s">
        <v>54</v>
      </c>
      <c r="C8" s="13">
        <v>30</v>
      </c>
      <c r="D8" s="13">
        <v>30</v>
      </c>
      <c r="E8" s="13">
        <v>34</v>
      </c>
      <c r="F8" s="13">
        <v>36</v>
      </c>
      <c r="G8" s="13">
        <v>38</v>
      </c>
      <c r="H8" s="13">
        <v>34</v>
      </c>
      <c r="I8" s="14">
        <v>-4</v>
      </c>
      <c r="J8" s="15">
        <v>-0.10526315789473684</v>
      </c>
      <c r="K8" s="31">
        <v>4</v>
      </c>
      <c r="L8" s="32">
        <v>0.13333333333333333</v>
      </c>
      <c r="M8" s="44">
        <v>5</v>
      </c>
    </row>
    <row r="9" spans="1:13" x14ac:dyDescent="0.2">
      <c r="A9" s="33" t="s">
        <v>8</v>
      </c>
      <c r="B9" s="64" t="s">
        <v>54</v>
      </c>
      <c r="C9" s="13">
        <v>151</v>
      </c>
      <c r="D9" s="13">
        <v>87</v>
      </c>
      <c r="E9" s="13">
        <v>88</v>
      </c>
      <c r="F9" s="13">
        <v>98</v>
      </c>
      <c r="G9" s="13">
        <v>95</v>
      </c>
      <c r="H9" s="13">
        <v>99</v>
      </c>
      <c r="I9" s="14">
        <v>4</v>
      </c>
      <c r="J9" s="15">
        <v>4.2105263157894736E-2</v>
      </c>
      <c r="K9" s="31">
        <v>-52</v>
      </c>
      <c r="L9" s="32">
        <v>-0.3443708609271523</v>
      </c>
      <c r="M9" s="44">
        <v>6</v>
      </c>
    </row>
    <row r="10" spans="1:13" x14ac:dyDescent="0.2">
      <c r="A10" s="33" t="s">
        <v>9</v>
      </c>
      <c r="B10" s="64" t="s">
        <v>54</v>
      </c>
      <c r="C10" s="13">
        <v>101</v>
      </c>
      <c r="D10" s="13">
        <v>106</v>
      </c>
      <c r="E10" s="13">
        <v>110</v>
      </c>
      <c r="F10" s="13">
        <v>123</v>
      </c>
      <c r="G10" s="13">
        <v>118</v>
      </c>
      <c r="H10" s="13">
        <v>110</v>
      </c>
      <c r="I10" s="14">
        <v>-8</v>
      </c>
      <c r="J10" s="15">
        <v>-6.7796610169491525E-2</v>
      </c>
      <c r="K10" s="31">
        <v>9</v>
      </c>
      <c r="L10" s="32">
        <v>8.9108910891089105E-2</v>
      </c>
      <c r="M10" s="44">
        <v>7</v>
      </c>
    </row>
    <row r="11" spans="1:13" x14ac:dyDescent="0.2">
      <c r="A11" s="33" t="s">
        <v>10</v>
      </c>
      <c r="B11" s="64" t="s">
        <v>54</v>
      </c>
      <c r="C11" s="13">
        <v>83</v>
      </c>
      <c r="D11" s="13">
        <v>64</v>
      </c>
      <c r="E11" s="13">
        <v>90</v>
      </c>
      <c r="F11" s="13">
        <v>77</v>
      </c>
      <c r="G11" s="13">
        <v>73</v>
      </c>
      <c r="H11" s="13">
        <v>79</v>
      </c>
      <c r="I11" s="14">
        <v>6</v>
      </c>
      <c r="J11" s="15">
        <v>8.2191780821917804E-2</v>
      </c>
      <c r="K11" s="31">
        <v>-4</v>
      </c>
      <c r="L11" s="32">
        <v>-4.8192771084337352E-2</v>
      </c>
      <c r="M11" s="44">
        <v>8</v>
      </c>
    </row>
    <row r="12" spans="1:13" x14ac:dyDescent="0.2">
      <c r="A12" s="33" t="s">
        <v>11</v>
      </c>
      <c r="B12" s="64" t="s">
        <v>54</v>
      </c>
      <c r="C12" s="13">
        <v>93</v>
      </c>
      <c r="D12" s="13">
        <v>96.5</v>
      </c>
      <c r="E12" s="13">
        <v>104</v>
      </c>
      <c r="F12" s="13">
        <v>102</v>
      </c>
      <c r="G12" s="13">
        <v>106</v>
      </c>
      <c r="H12" s="13">
        <v>98</v>
      </c>
      <c r="I12" s="14">
        <v>-8</v>
      </c>
      <c r="J12" s="15">
        <v>-7.5471698113207544E-2</v>
      </c>
      <c r="K12" s="31">
        <v>5</v>
      </c>
      <c r="L12" s="32">
        <v>5.3763440860215055E-2</v>
      </c>
      <c r="M12" s="44">
        <v>9</v>
      </c>
    </row>
    <row r="13" spans="1:13" x14ac:dyDescent="0.2">
      <c r="A13" s="33" t="s">
        <v>1</v>
      </c>
      <c r="B13" s="64" t="s">
        <v>54</v>
      </c>
      <c r="C13" s="13">
        <v>45</v>
      </c>
      <c r="D13" s="13">
        <v>50</v>
      </c>
      <c r="E13" s="13">
        <v>51</v>
      </c>
      <c r="F13" s="13">
        <v>48</v>
      </c>
      <c r="G13" s="13">
        <v>46</v>
      </c>
      <c r="H13" s="13">
        <v>44</v>
      </c>
      <c r="I13" s="14">
        <v>-2</v>
      </c>
      <c r="J13" s="15">
        <v>-4.3478260869565216E-2</v>
      </c>
      <c r="K13" s="31">
        <v>-1</v>
      </c>
      <c r="L13" s="32">
        <v>-2.2222222222222223E-2</v>
      </c>
      <c r="M13" s="44">
        <v>10</v>
      </c>
    </row>
    <row r="14" spans="1:13" x14ac:dyDescent="0.2">
      <c r="A14" s="33" t="s">
        <v>0</v>
      </c>
      <c r="B14" s="64" t="s">
        <v>54</v>
      </c>
      <c r="C14" s="13">
        <v>69</v>
      </c>
      <c r="D14" s="13">
        <v>70</v>
      </c>
      <c r="E14" s="13">
        <v>71</v>
      </c>
      <c r="F14" s="13">
        <v>69</v>
      </c>
      <c r="G14" s="13">
        <v>63</v>
      </c>
      <c r="H14" s="13">
        <v>60</v>
      </c>
      <c r="I14" s="14">
        <v>-3</v>
      </c>
      <c r="J14" s="15">
        <v>-4.7619047619047616E-2</v>
      </c>
      <c r="K14" s="31">
        <v>-9</v>
      </c>
      <c r="L14" s="32">
        <v>-0.13043478260869565</v>
      </c>
      <c r="M14" s="44">
        <v>11</v>
      </c>
    </row>
    <row r="15" spans="1:13" x14ac:dyDescent="0.2">
      <c r="A15" s="76" t="s">
        <v>3</v>
      </c>
      <c r="B15" s="64" t="s">
        <v>54</v>
      </c>
      <c r="C15" s="13">
        <v>85</v>
      </c>
      <c r="D15" s="13">
        <v>81</v>
      </c>
      <c r="E15" s="13">
        <v>80</v>
      </c>
      <c r="F15" s="13">
        <v>85</v>
      </c>
      <c r="G15" s="13">
        <v>90</v>
      </c>
      <c r="H15" s="13">
        <v>64</v>
      </c>
      <c r="I15" s="14">
        <v>-26</v>
      </c>
      <c r="J15" s="15">
        <v>-0.28888888888888886</v>
      </c>
      <c r="K15" s="31">
        <v>-21</v>
      </c>
      <c r="L15" s="32">
        <v>-0.24705882352941178</v>
      </c>
      <c r="M15" s="44">
        <v>12</v>
      </c>
    </row>
    <row r="16" spans="1:13" x14ac:dyDescent="0.2">
      <c r="A16" s="33" t="s">
        <v>67</v>
      </c>
      <c r="B16" s="74" t="s">
        <v>12</v>
      </c>
      <c r="C16" s="13">
        <v>228382</v>
      </c>
      <c r="D16" s="13">
        <v>204182</v>
      </c>
      <c r="E16" s="13">
        <v>210766</v>
      </c>
      <c r="F16" s="13">
        <v>215413</v>
      </c>
      <c r="G16" s="13">
        <v>213997</v>
      </c>
      <c r="H16" s="13">
        <v>225345</v>
      </c>
      <c r="I16" s="14">
        <v>11348</v>
      </c>
      <c r="J16" s="15">
        <v>5.3028780777300617E-2</v>
      </c>
      <c r="K16" s="31">
        <v>-3037</v>
      </c>
      <c r="L16" s="32">
        <v>-1.3297895631004194E-2</v>
      </c>
      <c r="M16" s="44">
        <v>13</v>
      </c>
    </row>
    <row r="17" spans="1:13" x14ac:dyDescent="0.2">
      <c r="A17" s="33" t="s">
        <v>4</v>
      </c>
      <c r="B17" s="74" t="s">
        <v>12</v>
      </c>
      <c r="C17" s="13">
        <v>12660</v>
      </c>
      <c r="D17" s="13">
        <v>11870</v>
      </c>
      <c r="E17" s="13">
        <v>11457</v>
      </c>
      <c r="F17" s="13">
        <v>10783</v>
      </c>
      <c r="G17" s="13">
        <v>10845</v>
      </c>
      <c r="H17" s="13">
        <v>11911</v>
      </c>
      <c r="I17" s="14">
        <v>1066</v>
      </c>
      <c r="J17" s="15">
        <v>9.8294144767173811E-2</v>
      </c>
      <c r="K17" s="31">
        <v>-749</v>
      </c>
      <c r="L17" s="32">
        <v>-5.916271721958926E-2</v>
      </c>
      <c r="M17" s="44">
        <v>14</v>
      </c>
    </row>
    <row r="18" spans="1:13" x14ac:dyDescent="0.2">
      <c r="A18" s="76" t="s">
        <v>69</v>
      </c>
      <c r="B18" s="74" t="s">
        <v>12</v>
      </c>
      <c r="C18" s="13">
        <v>12260</v>
      </c>
      <c r="D18" s="13">
        <v>11260</v>
      </c>
      <c r="E18" s="13">
        <v>12046</v>
      </c>
      <c r="F18" s="13">
        <v>10950</v>
      </c>
      <c r="G18" s="13">
        <v>11866</v>
      </c>
      <c r="H18" s="13">
        <v>12728</v>
      </c>
      <c r="I18" s="14">
        <v>862</v>
      </c>
      <c r="J18" s="15">
        <v>7.2644530591606277E-2</v>
      </c>
      <c r="K18" s="31">
        <v>468</v>
      </c>
      <c r="L18" s="32">
        <v>3.8172920065252858E-2</v>
      </c>
      <c r="M18" s="44">
        <v>15</v>
      </c>
    </row>
    <row r="19" spans="1:13" x14ac:dyDescent="0.2">
      <c r="A19" s="33" t="s">
        <v>6</v>
      </c>
      <c r="B19" s="74" t="s">
        <v>12</v>
      </c>
      <c r="C19" s="13">
        <v>4236</v>
      </c>
      <c r="D19" s="13">
        <v>3820</v>
      </c>
      <c r="E19" s="13">
        <v>4166</v>
      </c>
      <c r="F19" s="13">
        <v>4910</v>
      </c>
      <c r="G19" s="13">
        <v>4309</v>
      </c>
      <c r="H19" s="13">
        <v>5242</v>
      </c>
      <c r="I19" s="14">
        <v>933</v>
      </c>
      <c r="J19" s="15">
        <v>0.21652355534926898</v>
      </c>
      <c r="K19" s="31">
        <v>1006</v>
      </c>
      <c r="L19" s="32">
        <v>0.23748819641170915</v>
      </c>
      <c r="M19" s="44">
        <v>16</v>
      </c>
    </row>
    <row r="20" spans="1:13" x14ac:dyDescent="0.2">
      <c r="A20" s="33" t="s">
        <v>7</v>
      </c>
      <c r="B20" s="74" t="s">
        <v>12</v>
      </c>
      <c r="C20" s="13">
        <v>39575</v>
      </c>
      <c r="D20" s="13">
        <v>35998</v>
      </c>
      <c r="E20" s="13">
        <v>32227</v>
      </c>
      <c r="F20" s="13">
        <v>30605</v>
      </c>
      <c r="G20" s="13">
        <v>29002</v>
      </c>
      <c r="H20" s="13">
        <v>28247</v>
      </c>
      <c r="I20" s="14">
        <v>-755</v>
      </c>
      <c r="J20" s="15">
        <v>-2.6032687400868906E-2</v>
      </c>
      <c r="K20" s="31">
        <v>-11328</v>
      </c>
      <c r="L20" s="32">
        <v>-0.28624131396083385</v>
      </c>
      <c r="M20" s="44">
        <v>17</v>
      </c>
    </row>
    <row r="21" spans="1:13" x14ac:dyDescent="0.2">
      <c r="A21" s="33" t="s">
        <v>8</v>
      </c>
      <c r="B21" s="74" t="s">
        <v>12</v>
      </c>
      <c r="C21" s="13">
        <v>28957</v>
      </c>
      <c r="D21" s="13">
        <v>15895</v>
      </c>
      <c r="E21" s="13">
        <v>18958</v>
      </c>
      <c r="F21" s="13">
        <v>21159</v>
      </c>
      <c r="G21" s="13">
        <v>19777</v>
      </c>
      <c r="H21" s="13">
        <v>17524</v>
      </c>
      <c r="I21" s="14">
        <v>-2253</v>
      </c>
      <c r="J21" s="15">
        <v>-0.11392021034535066</v>
      </c>
      <c r="K21" s="31">
        <v>-11433</v>
      </c>
      <c r="L21" s="32">
        <v>-0.39482681216976895</v>
      </c>
      <c r="M21" s="44">
        <v>18</v>
      </c>
    </row>
    <row r="22" spans="1:13" x14ac:dyDescent="0.2">
      <c r="A22" s="33" t="s">
        <v>9</v>
      </c>
      <c r="B22" s="74" t="s">
        <v>12</v>
      </c>
      <c r="C22" s="13">
        <v>4906</v>
      </c>
      <c r="D22" s="13">
        <v>4177</v>
      </c>
      <c r="E22" s="13">
        <v>4116</v>
      </c>
      <c r="F22" s="13">
        <v>4096</v>
      </c>
      <c r="G22" s="13">
        <v>3939</v>
      </c>
      <c r="H22" s="13">
        <v>4626</v>
      </c>
      <c r="I22" s="14">
        <v>687</v>
      </c>
      <c r="J22" s="15">
        <v>0.1744097486671744</v>
      </c>
      <c r="K22" s="31">
        <v>-280</v>
      </c>
      <c r="L22" s="32">
        <v>-5.7072971871178151E-2</v>
      </c>
      <c r="M22" s="44">
        <v>19</v>
      </c>
    </row>
    <row r="23" spans="1:13" x14ac:dyDescent="0.2">
      <c r="A23" s="33" t="s">
        <v>10</v>
      </c>
      <c r="B23" s="74" t="s">
        <v>12</v>
      </c>
      <c r="C23" s="13">
        <v>2861</v>
      </c>
      <c r="D23" s="13">
        <v>2350</v>
      </c>
      <c r="E23" s="13">
        <v>2545</v>
      </c>
      <c r="F23" s="13">
        <v>2375</v>
      </c>
      <c r="G23" s="13">
        <v>2630</v>
      </c>
      <c r="H23" s="13">
        <v>2679</v>
      </c>
      <c r="I23" s="14">
        <v>49</v>
      </c>
      <c r="J23" s="15">
        <v>1.8631178707224333E-2</v>
      </c>
      <c r="K23" s="31">
        <v>-182</v>
      </c>
      <c r="L23" s="32">
        <v>-6.3614120936735408E-2</v>
      </c>
      <c r="M23" s="44">
        <v>20</v>
      </c>
    </row>
    <row r="24" spans="1:13" x14ac:dyDescent="0.2">
      <c r="A24" s="33" t="s">
        <v>11</v>
      </c>
      <c r="B24" s="74" t="s">
        <v>12</v>
      </c>
      <c r="C24" s="13">
        <v>8231</v>
      </c>
      <c r="D24" s="13">
        <v>7794</v>
      </c>
      <c r="E24" s="13">
        <v>8537</v>
      </c>
      <c r="F24" s="13">
        <v>8218</v>
      </c>
      <c r="G24" s="13">
        <v>8078</v>
      </c>
      <c r="H24" s="13">
        <v>8675</v>
      </c>
      <c r="I24" s="14">
        <v>597</v>
      </c>
      <c r="J24" s="15">
        <v>7.3904431790047048E-2</v>
      </c>
      <c r="K24" s="31">
        <v>444</v>
      </c>
      <c r="L24" s="32">
        <v>5.3942412829546836E-2</v>
      </c>
      <c r="M24" s="44">
        <v>21</v>
      </c>
    </row>
    <row r="25" spans="1:13" x14ac:dyDescent="0.2">
      <c r="A25" s="33" t="s">
        <v>1</v>
      </c>
      <c r="B25" s="74" t="s">
        <v>12</v>
      </c>
      <c r="C25" s="13">
        <v>41608</v>
      </c>
      <c r="D25" s="13">
        <v>39119</v>
      </c>
      <c r="E25" s="13">
        <v>41153</v>
      </c>
      <c r="F25" s="13">
        <v>41579</v>
      </c>
      <c r="G25" s="13">
        <v>41019</v>
      </c>
      <c r="H25" s="13">
        <v>40159</v>
      </c>
      <c r="I25" s="14">
        <v>-860</v>
      </c>
      <c r="J25" s="15">
        <v>-2.0965893854067628E-2</v>
      </c>
      <c r="K25" s="31">
        <v>-1449</v>
      </c>
      <c r="L25" s="32">
        <v>-3.4825033647375506E-2</v>
      </c>
      <c r="M25" s="44">
        <v>22</v>
      </c>
    </row>
    <row r="26" spans="1:13" x14ac:dyDescent="0.2">
      <c r="A26" s="33" t="s">
        <v>0</v>
      </c>
      <c r="B26" s="74" t="s">
        <v>12</v>
      </c>
      <c r="C26" s="13">
        <v>51299</v>
      </c>
      <c r="D26" s="13">
        <v>47761</v>
      </c>
      <c r="E26" s="13">
        <v>48809</v>
      </c>
      <c r="F26" s="13">
        <v>51384</v>
      </c>
      <c r="G26" s="13">
        <v>52567</v>
      </c>
      <c r="H26" s="13">
        <v>54367</v>
      </c>
      <c r="I26" s="14">
        <v>1800</v>
      </c>
      <c r="J26" s="15">
        <v>3.4242014952346529E-2</v>
      </c>
      <c r="K26" s="31">
        <v>3068</v>
      </c>
      <c r="L26" s="32">
        <v>5.9806234039649894E-2</v>
      </c>
      <c r="M26" s="44">
        <v>23</v>
      </c>
    </row>
    <row r="27" spans="1:13" x14ac:dyDescent="0.2">
      <c r="A27" s="76" t="s">
        <v>3</v>
      </c>
      <c r="B27" s="74" t="s">
        <v>12</v>
      </c>
      <c r="C27" s="13">
        <v>21789</v>
      </c>
      <c r="D27" s="13">
        <v>24138</v>
      </c>
      <c r="E27" s="13">
        <v>26752</v>
      </c>
      <c r="F27" s="13">
        <v>29354</v>
      </c>
      <c r="G27" s="13">
        <v>29965</v>
      </c>
      <c r="H27" s="13">
        <v>39187</v>
      </c>
      <c r="I27" s="14">
        <v>9222</v>
      </c>
      <c r="J27" s="15">
        <v>0.30775905222759886</v>
      </c>
      <c r="K27" s="31">
        <v>17398</v>
      </c>
      <c r="L27" s="32">
        <v>0.79847629537840192</v>
      </c>
      <c r="M27" s="44">
        <v>24</v>
      </c>
    </row>
    <row r="28" spans="1:13" x14ac:dyDescent="0.2">
      <c r="A28" s="69" t="s">
        <v>53</v>
      </c>
      <c r="B28" s="4"/>
      <c r="C28" s="17"/>
      <c r="D28" s="17"/>
      <c r="E28" s="17"/>
      <c r="F28" s="4"/>
      <c r="G28" s="4"/>
      <c r="H28" s="4"/>
      <c r="I28" s="4"/>
      <c r="J28" s="4"/>
      <c r="K28" s="7"/>
    </row>
    <row r="29" spans="1:13" x14ac:dyDescent="0.2">
      <c r="A29" s="95" t="s">
        <v>94</v>
      </c>
    </row>
    <row r="30" spans="1:13" x14ac:dyDescent="0.2">
      <c r="A30" s="70" t="s">
        <v>73</v>
      </c>
    </row>
    <row r="32" spans="1:13" x14ac:dyDescent="0.2">
      <c r="D32" s="27"/>
      <c r="E32" s="27"/>
      <c r="F32" s="27"/>
      <c r="G32" s="27"/>
      <c r="H32" s="27"/>
      <c r="I32" s="27"/>
      <c r="J32" s="27"/>
      <c r="K32" s="27"/>
    </row>
    <row r="33" spans="1:13" s="10" customFormat="1" x14ac:dyDescent="0.2">
      <c r="B33" s="17"/>
      <c r="D33" s="27"/>
      <c r="E33" s="27"/>
      <c r="F33" s="27"/>
      <c r="G33" s="27"/>
      <c r="H33" s="27"/>
      <c r="I33" s="27"/>
      <c r="J33" s="27"/>
      <c r="K33" s="27"/>
      <c r="M33" s="44"/>
    </row>
    <row r="34" spans="1:13" s="10" customFormat="1" x14ac:dyDescent="0.2">
      <c r="A34" s="17"/>
      <c r="B34" s="17"/>
      <c r="D34" s="27"/>
      <c r="E34" s="27"/>
      <c r="F34" s="27"/>
      <c r="G34" s="27"/>
      <c r="H34" s="27"/>
      <c r="I34" s="27"/>
      <c r="J34" s="27"/>
      <c r="K34" s="27"/>
      <c r="M34" s="44"/>
    </row>
    <row r="35" spans="1:13" s="10" customFormat="1" x14ac:dyDescent="0.2">
      <c r="A35" s="17"/>
      <c r="B35" s="17"/>
      <c r="D35" s="27"/>
      <c r="E35" s="27"/>
      <c r="F35" s="27"/>
      <c r="G35" s="27"/>
      <c r="H35" s="27"/>
      <c r="I35" s="27"/>
      <c r="J35" s="27"/>
      <c r="K35" s="27"/>
      <c r="M35" s="44"/>
    </row>
    <row r="36" spans="1:13" s="10" customFormat="1" x14ac:dyDescent="0.2">
      <c r="A36" s="17"/>
      <c r="B36" s="17"/>
      <c r="D36" s="27"/>
      <c r="E36" s="27"/>
      <c r="F36" s="27"/>
      <c r="G36" s="27"/>
      <c r="H36" s="27"/>
      <c r="I36" s="27"/>
      <c r="J36" s="27"/>
      <c r="K36" s="27"/>
      <c r="M36" s="44"/>
    </row>
    <row r="37" spans="1:13" s="10" customFormat="1" x14ac:dyDescent="0.2">
      <c r="A37" s="17"/>
      <c r="B37" s="17"/>
      <c r="D37" s="27"/>
      <c r="E37" s="27"/>
      <c r="F37" s="27"/>
      <c r="G37" s="27"/>
      <c r="H37" s="27"/>
      <c r="I37" s="27"/>
      <c r="J37" s="27"/>
      <c r="K37" s="27"/>
      <c r="M37" s="44"/>
    </row>
    <row r="38" spans="1:13" s="10" customFormat="1" x14ac:dyDescent="0.2">
      <c r="A38" s="17"/>
      <c r="B38" s="17"/>
      <c r="D38" s="27"/>
      <c r="E38" s="27"/>
      <c r="F38" s="27"/>
      <c r="G38" s="27"/>
      <c r="H38" s="27"/>
      <c r="I38" s="27"/>
      <c r="J38" s="27"/>
      <c r="K38" s="27"/>
      <c r="M38" s="44"/>
    </row>
    <row r="39" spans="1:13" s="10" customFormat="1" x14ac:dyDescent="0.2">
      <c r="A39" s="17"/>
      <c r="B39" s="17"/>
      <c r="D39" s="27"/>
      <c r="E39" s="27"/>
      <c r="F39" s="27"/>
      <c r="G39" s="27"/>
      <c r="H39" s="27"/>
      <c r="I39" s="27"/>
      <c r="J39" s="27"/>
      <c r="K39" s="27"/>
      <c r="M39" s="44"/>
    </row>
    <row r="40" spans="1:13" s="10" customFormat="1" x14ac:dyDescent="0.2">
      <c r="A40" s="17"/>
      <c r="B40" s="17"/>
      <c r="D40" s="27"/>
      <c r="E40" s="27"/>
      <c r="F40" s="27"/>
      <c r="G40" s="27"/>
      <c r="H40" s="27"/>
      <c r="I40" s="27"/>
      <c r="J40" s="27"/>
      <c r="K40" s="27"/>
      <c r="M40" s="44"/>
    </row>
    <row r="41" spans="1:13" s="10" customFormat="1" x14ac:dyDescent="0.2">
      <c r="A41" s="17"/>
      <c r="B41" s="17"/>
      <c r="D41" s="27"/>
      <c r="E41" s="27"/>
      <c r="F41" s="27"/>
      <c r="G41" s="27"/>
      <c r="H41" s="27"/>
      <c r="I41" s="27"/>
      <c r="J41" s="27"/>
      <c r="K41" s="27"/>
      <c r="M41" s="44"/>
    </row>
    <row r="42" spans="1:13" s="10" customFormat="1" x14ac:dyDescent="0.2">
      <c r="A42" s="17"/>
      <c r="B42" s="17"/>
      <c r="D42" s="27"/>
      <c r="E42" s="27"/>
      <c r="F42" s="27"/>
      <c r="G42" s="27"/>
      <c r="H42" s="27"/>
      <c r="I42" s="27"/>
      <c r="J42" s="27"/>
      <c r="K42" s="27"/>
      <c r="M42" s="44"/>
    </row>
    <row r="43" spans="1:13" s="10" customFormat="1" x14ac:dyDescent="0.2">
      <c r="A43" s="17"/>
      <c r="B43" s="17"/>
      <c r="D43" s="27"/>
      <c r="E43" s="27"/>
      <c r="F43" s="27"/>
      <c r="G43" s="27"/>
      <c r="H43" s="27"/>
      <c r="I43" s="27"/>
      <c r="J43" s="27"/>
      <c r="K43" s="27"/>
      <c r="M43" s="44"/>
    </row>
    <row r="44" spans="1:13" s="10" customFormat="1" x14ac:dyDescent="0.2">
      <c r="A44" s="17"/>
      <c r="B44" s="17"/>
      <c r="D44" s="27"/>
      <c r="E44" s="27"/>
      <c r="M44" s="44"/>
    </row>
    <row r="45" spans="1:13" s="10" customFormat="1" x14ac:dyDescent="0.2">
      <c r="A45" s="17"/>
      <c r="B45" s="17"/>
      <c r="D45" s="27"/>
      <c r="E45" s="27"/>
      <c r="M45" s="44"/>
    </row>
    <row r="46" spans="1:13" s="10" customFormat="1" x14ac:dyDescent="0.2">
      <c r="A46" s="17"/>
      <c r="B46" s="17"/>
      <c r="D46" s="27"/>
      <c r="E46" s="27"/>
      <c r="M46" s="44"/>
    </row>
    <row r="47" spans="1:13" s="10" customFormat="1" x14ac:dyDescent="0.2">
      <c r="A47" s="17"/>
      <c r="B47" s="17"/>
      <c r="D47" s="27"/>
      <c r="E47" s="27"/>
      <c r="M47" s="44"/>
    </row>
    <row r="48" spans="1:13" s="10" customFormat="1" x14ac:dyDescent="0.2">
      <c r="A48" s="17"/>
      <c r="B48" s="17"/>
      <c r="D48" s="27"/>
      <c r="E48" s="27"/>
      <c r="M48" s="44"/>
    </row>
    <row r="49" spans="1:13" s="10" customFormat="1" x14ac:dyDescent="0.2">
      <c r="A49" s="17"/>
      <c r="B49" s="17"/>
      <c r="D49" s="27"/>
      <c r="E49" s="27"/>
      <c r="M49" s="44"/>
    </row>
    <row r="50" spans="1:13" s="10" customFormat="1" x14ac:dyDescent="0.2">
      <c r="A50" s="17"/>
      <c r="B50" s="17"/>
      <c r="C50" s="96"/>
      <c r="D50" s="96"/>
      <c r="E50" s="96"/>
      <c r="F50" s="96"/>
      <c r="M50" s="44"/>
    </row>
    <row r="51" spans="1:13" s="10" customFormat="1" ht="15" customHeight="1" x14ac:dyDescent="0.2">
      <c r="A51" s="17"/>
      <c r="B51" s="17"/>
      <c r="C51" s="97"/>
      <c r="D51" s="97"/>
      <c r="E51" s="97"/>
      <c r="F51" s="97"/>
      <c r="G51" s="53"/>
      <c r="H51" s="53"/>
      <c r="I51" s="94"/>
      <c r="J51" s="94"/>
      <c r="M51" s="44"/>
    </row>
    <row r="52" spans="1:13" s="10" customFormat="1" x14ac:dyDescent="0.2">
      <c r="A52" s="17"/>
      <c r="B52" s="17"/>
      <c r="C52" s="97"/>
      <c r="D52" s="97"/>
      <c r="E52" s="97"/>
      <c r="F52" s="97"/>
      <c r="G52" s="53"/>
      <c r="H52" s="53"/>
      <c r="I52" s="94"/>
      <c r="J52" s="53"/>
      <c r="M52" s="44"/>
    </row>
    <row r="53" spans="1:13" s="10" customFormat="1" x14ac:dyDescent="0.2">
      <c r="A53" s="17"/>
      <c r="B53" s="17"/>
      <c r="C53" s="97"/>
      <c r="D53" s="97"/>
      <c r="E53" s="97"/>
      <c r="F53" s="97"/>
      <c r="G53" s="53"/>
      <c r="H53" s="53"/>
      <c r="I53" s="94"/>
      <c r="J53" s="53"/>
      <c r="M53" s="44"/>
    </row>
    <row r="54" spans="1:13" s="10" customFormat="1" x14ac:dyDescent="0.2">
      <c r="A54" s="17"/>
      <c r="B54" s="17"/>
      <c r="M54" s="44"/>
    </row>
    <row r="55" spans="1:13" s="10" customFormat="1" x14ac:dyDescent="0.2">
      <c r="A55" s="17"/>
      <c r="B55" s="17"/>
      <c r="C55" s="94"/>
      <c r="D55" s="94"/>
      <c r="E55" s="94"/>
      <c r="F55" s="94"/>
      <c r="M55" s="44"/>
    </row>
    <row r="56" spans="1:13" s="10" customFormat="1" x14ac:dyDescent="0.2">
      <c r="B56" s="17"/>
      <c r="M56" s="44"/>
    </row>
    <row r="57" spans="1:13" s="10" customFormat="1" x14ac:dyDescent="0.2">
      <c r="M57" s="44"/>
    </row>
    <row r="58" spans="1:13" s="10" customFormat="1" x14ac:dyDescent="0.2">
      <c r="M58" s="44"/>
    </row>
    <row r="59" spans="1:13" s="10" customFormat="1" x14ac:dyDescent="0.2">
      <c r="M59" s="44"/>
    </row>
    <row r="60" spans="1:13" s="10" customFormat="1" x14ac:dyDescent="0.2">
      <c r="M60" s="44"/>
    </row>
    <row r="61" spans="1:13" s="10" customFormat="1" x14ac:dyDescent="0.2">
      <c r="M61" s="44"/>
    </row>
    <row r="62" spans="1:13" s="10" customFormat="1" x14ac:dyDescent="0.2">
      <c r="A62" s="69" t="s">
        <v>98</v>
      </c>
      <c r="M62" s="44"/>
    </row>
    <row r="63" spans="1:13" s="10" customFormat="1" x14ac:dyDescent="0.2">
      <c r="A63" s="69" t="s">
        <v>129</v>
      </c>
      <c r="M63" s="44"/>
    </row>
    <row r="64" spans="1:13" s="10" customFormat="1" x14ac:dyDescent="0.2">
      <c r="M64" s="44"/>
    </row>
    <row r="65" spans="13:13" s="10" customFormat="1" x14ac:dyDescent="0.2">
      <c r="M65" s="44"/>
    </row>
    <row r="66" spans="13:13" s="10" customFormat="1" x14ac:dyDescent="0.2">
      <c r="M66" s="44"/>
    </row>
    <row r="67" spans="13:13" s="10" customFormat="1" x14ac:dyDescent="0.2">
      <c r="M67" s="44"/>
    </row>
    <row r="68" spans="13:13" s="10" customFormat="1" x14ac:dyDescent="0.2">
      <c r="M68" s="44"/>
    </row>
    <row r="69" spans="13:13" s="10" customFormat="1" x14ac:dyDescent="0.2">
      <c r="M69" s="44"/>
    </row>
    <row r="70" spans="13:13" s="10" customFormat="1" x14ac:dyDescent="0.2">
      <c r="M70" s="44"/>
    </row>
    <row r="71" spans="13:13" s="10" customFormat="1" x14ac:dyDescent="0.2">
      <c r="M71" s="44"/>
    </row>
    <row r="72" spans="13:13" s="10" customFormat="1" x14ac:dyDescent="0.2">
      <c r="M72" s="44"/>
    </row>
    <row r="73" spans="13:13" s="10" customFormat="1" x14ac:dyDescent="0.2">
      <c r="M73" s="44"/>
    </row>
    <row r="74" spans="13:13" s="10" customFormat="1" x14ac:dyDescent="0.2">
      <c r="M74" s="44"/>
    </row>
    <row r="75" spans="13:13" s="10" customFormat="1" x14ac:dyDescent="0.2">
      <c r="M75" s="44"/>
    </row>
    <row r="76" spans="13:13" s="10" customFormat="1" x14ac:dyDescent="0.2">
      <c r="M76" s="44"/>
    </row>
    <row r="77" spans="13:13" s="10" customFormat="1" x14ac:dyDescent="0.2">
      <c r="M77" s="44"/>
    </row>
    <row r="78" spans="13:13" s="10" customFormat="1" x14ac:dyDescent="0.2">
      <c r="M78" s="44"/>
    </row>
    <row r="79" spans="13:13" s="10" customFormat="1" x14ac:dyDescent="0.2">
      <c r="M79" s="44"/>
    </row>
    <row r="80" spans="13:13" s="10" customFormat="1" x14ac:dyDescent="0.2">
      <c r="M80" s="44"/>
    </row>
    <row r="81" spans="13:13" s="10" customFormat="1" x14ac:dyDescent="0.2">
      <c r="M81" s="44"/>
    </row>
    <row r="82" spans="13:13" s="10" customFormat="1" x14ac:dyDescent="0.2">
      <c r="M82" s="44"/>
    </row>
    <row r="83" spans="13:13" s="10" customFormat="1" x14ac:dyDescent="0.2">
      <c r="M83" s="44"/>
    </row>
    <row r="84" spans="13:13" s="10" customFormat="1" x14ac:dyDescent="0.2">
      <c r="M84" s="44"/>
    </row>
    <row r="85" spans="13:13" s="10" customFormat="1" x14ac:dyDescent="0.2">
      <c r="M85" s="44"/>
    </row>
    <row r="86" spans="13:13" s="10" customFormat="1" x14ac:dyDescent="0.2">
      <c r="M86" s="44"/>
    </row>
    <row r="87" spans="13:13" s="10" customFormat="1" x14ac:dyDescent="0.2">
      <c r="M87" s="44"/>
    </row>
    <row r="88" spans="13:13" s="10" customFormat="1" x14ac:dyDescent="0.2">
      <c r="M88" s="44"/>
    </row>
    <row r="89" spans="13:13" s="10" customFormat="1" x14ac:dyDescent="0.2">
      <c r="M89" s="44"/>
    </row>
    <row r="90" spans="13:13" s="10" customFormat="1" x14ac:dyDescent="0.2">
      <c r="M90" s="44"/>
    </row>
    <row r="91" spans="13:13" s="10" customFormat="1" x14ac:dyDescent="0.2">
      <c r="M91" s="44"/>
    </row>
    <row r="92" spans="13:13" s="10" customFormat="1" x14ac:dyDescent="0.2">
      <c r="M92" s="44"/>
    </row>
    <row r="93" spans="13:13" s="10" customFormat="1" x14ac:dyDescent="0.2">
      <c r="M93" s="44"/>
    </row>
    <row r="94" spans="13:13" s="10" customFormat="1" x14ac:dyDescent="0.2">
      <c r="M94" s="44"/>
    </row>
    <row r="95" spans="13:13" s="10" customFormat="1" x14ac:dyDescent="0.2">
      <c r="M95" s="44"/>
    </row>
    <row r="96" spans="13:13" s="10" customFormat="1" x14ac:dyDescent="0.2">
      <c r="M96" s="44"/>
    </row>
    <row r="97" spans="13:13" s="10" customFormat="1" x14ac:dyDescent="0.2">
      <c r="M97" s="44"/>
    </row>
    <row r="98" spans="13:13" s="10" customFormat="1" x14ac:dyDescent="0.2">
      <c r="M98" s="44"/>
    </row>
    <row r="99" spans="13:13" s="10" customFormat="1" x14ac:dyDescent="0.2">
      <c r="M99" s="44"/>
    </row>
    <row r="100" spans="13:13" s="10" customFormat="1" x14ac:dyDescent="0.2">
      <c r="M100" s="44"/>
    </row>
    <row r="101" spans="13:13" s="10" customFormat="1" x14ac:dyDescent="0.2">
      <c r="M101" s="44"/>
    </row>
    <row r="102" spans="13:13" s="10" customFormat="1" x14ac:dyDescent="0.2">
      <c r="M102" s="44"/>
    </row>
    <row r="103" spans="13:13" s="10" customFormat="1" x14ac:dyDescent="0.2">
      <c r="M103" s="44"/>
    </row>
    <row r="104" spans="13:13" s="10" customFormat="1" x14ac:dyDescent="0.2">
      <c r="M104" s="44"/>
    </row>
    <row r="105" spans="13:13" s="10" customFormat="1" x14ac:dyDescent="0.2">
      <c r="M105" s="44"/>
    </row>
    <row r="106" spans="13:13" s="10" customFormat="1" x14ac:dyDescent="0.2">
      <c r="M106" s="44"/>
    </row>
    <row r="107" spans="13:13" s="10" customFormat="1" x14ac:dyDescent="0.2">
      <c r="M107" s="44"/>
    </row>
    <row r="108" spans="13:13" s="10" customFormat="1" x14ac:dyDescent="0.2">
      <c r="M108" s="44"/>
    </row>
    <row r="109" spans="13:13" s="10" customFormat="1" x14ac:dyDescent="0.2">
      <c r="M109" s="44"/>
    </row>
    <row r="110" spans="13:13" s="10" customFormat="1" x14ac:dyDescent="0.2">
      <c r="M110" s="44"/>
    </row>
    <row r="111" spans="13:13" s="10" customFormat="1" x14ac:dyDescent="0.2">
      <c r="M111" s="44"/>
    </row>
    <row r="112" spans="13:13" s="10" customFormat="1" x14ac:dyDescent="0.2">
      <c r="M112" s="44"/>
    </row>
    <row r="113" spans="13:13" s="10" customFormat="1" x14ac:dyDescent="0.2">
      <c r="M113" s="44"/>
    </row>
    <row r="114" spans="13:13" s="10" customFormat="1" x14ac:dyDescent="0.2">
      <c r="M114" s="44"/>
    </row>
    <row r="115" spans="13:13" s="10" customFormat="1" x14ac:dyDescent="0.2">
      <c r="M115" s="44"/>
    </row>
    <row r="116" spans="13:13" s="10" customFormat="1" x14ac:dyDescent="0.2">
      <c r="M116" s="44"/>
    </row>
    <row r="117" spans="13:13" s="10" customFormat="1" x14ac:dyDescent="0.2">
      <c r="M117" s="44"/>
    </row>
    <row r="118" spans="13:13" s="10" customFormat="1" x14ac:dyDescent="0.2">
      <c r="M118" s="44"/>
    </row>
    <row r="119" spans="13:13" s="10" customFormat="1" x14ac:dyDescent="0.2">
      <c r="M119" s="44"/>
    </row>
    <row r="120" spans="13:13" s="10" customFormat="1" x14ac:dyDescent="0.2">
      <c r="M120" s="44"/>
    </row>
    <row r="121" spans="13:13" s="10" customFormat="1" x14ac:dyDescent="0.2">
      <c r="M121" s="44"/>
    </row>
    <row r="122" spans="13:13" s="10" customFormat="1" x14ac:dyDescent="0.2">
      <c r="M122" s="44"/>
    </row>
    <row r="123" spans="13:13" s="10" customFormat="1" x14ac:dyDescent="0.2">
      <c r="M123" s="44"/>
    </row>
    <row r="124" spans="13:13" s="10" customFormat="1" x14ac:dyDescent="0.2">
      <c r="M124" s="44"/>
    </row>
    <row r="125" spans="13:13" s="10" customFormat="1" x14ac:dyDescent="0.2">
      <c r="M125" s="44"/>
    </row>
    <row r="126" spans="13:13" s="10" customFormat="1" x14ac:dyDescent="0.2">
      <c r="M126" s="44"/>
    </row>
    <row r="127" spans="13:13" s="10" customFormat="1" x14ac:dyDescent="0.2">
      <c r="M127" s="44"/>
    </row>
    <row r="128" spans="13:13" s="10" customFormat="1" x14ac:dyDescent="0.2">
      <c r="M128" s="44"/>
    </row>
  </sheetData>
  <conditionalFormatting sqref="I49:M49 I51:M53 J50:M50">
    <cfRule type="cellIs" dxfId="194" priority="2" operator="notEqual">
      <formula>0</formula>
    </cfRule>
  </conditionalFormatting>
  <conditionalFormatting sqref="I50">
    <cfRule type="cellIs" dxfId="193" priority="1" operator="notEqual">
      <formula>0</formula>
    </cfRule>
  </conditionalFormatting>
  <hyperlinks>
    <hyperlink ref="A2" location="Innehåll!A1" display="Tillbaka till innehållsförteckning" xr:uid="{77111C11-3B33-4409-BA2D-F3430CA28093}"/>
    <hyperlink ref="A30" location="Innehåll!B33" display="Generella förklaringar för alla figurer och tabeller" xr:uid="{27F19399-1850-488E-AD4E-E4DE182050C8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37D3-AE8B-49A2-9CA1-0F672820F8D7}">
  <dimension ref="A1:M75"/>
  <sheetViews>
    <sheetView showGridLines="0" zoomScaleNormal="100" workbookViewId="0"/>
  </sheetViews>
  <sheetFormatPr defaultRowHeight="12" x14ac:dyDescent="0.2"/>
  <cols>
    <col min="1" max="1" width="33.85546875" style="8" customWidth="1"/>
    <col min="2" max="2" width="13.140625" style="8" bestFit="1" customWidth="1"/>
    <col min="3" max="3" width="23.28515625" style="8" customWidth="1"/>
    <col min="4" max="8" width="6.5703125" style="8" bestFit="1" customWidth="1"/>
    <col min="9" max="9" width="6.5703125" style="8" customWidth="1"/>
    <col min="10" max="13" width="9.42578125" style="8" customWidth="1"/>
    <col min="14" max="16384" width="9.140625" style="8"/>
  </cols>
  <sheetData>
    <row r="1" spans="1:13" x14ac:dyDescent="0.2">
      <c r="A1" s="9" t="s">
        <v>89</v>
      </c>
      <c r="D1" s="22"/>
      <c r="E1" s="22"/>
      <c r="F1" s="22"/>
      <c r="G1" s="22"/>
      <c r="H1" s="22"/>
      <c r="I1" s="22"/>
    </row>
    <row r="2" spans="1:13" x14ac:dyDescent="0.2">
      <c r="A2" s="45" t="s">
        <v>52</v>
      </c>
      <c r="E2" s="10"/>
      <c r="M2" s="10"/>
    </row>
    <row r="3" spans="1:13" ht="48" x14ac:dyDescent="0.2">
      <c r="A3" s="73" t="s">
        <v>2</v>
      </c>
      <c r="B3" s="73" t="s">
        <v>55</v>
      </c>
      <c r="C3" s="73" t="s">
        <v>66</v>
      </c>
      <c r="D3" s="73" t="s">
        <v>61</v>
      </c>
      <c r="E3" s="73" t="s">
        <v>62</v>
      </c>
      <c r="F3" s="73" t="s">
        <v>63</v>
      </c>
      <c r="G3" s="73" t="s">
        <v>64</v>
      </c>
      <c r="H3" s="73" t="s">
        <v>65</v>
      </c>
      <c r="I3" s="73" t="s">
        <v>95</v>
      </c>
      <c r="J3" s="73" t="s">
        <v>56</v>
      </c>
      <c r="K3" s="73" t="s">
        <v>57</v>
      </c>
      <c r="L3" s="73" t="s">
        <v>50</v>
      </c>
      <c r="M3" s="73" t="s">
        <v>68</v>
      </c>
    </row>
    <row r="4" spans="1:13" s="18" customFormat="1" x14ac:dyDescent="0.2">
      <c r="A4" s="84" t="s">
        <v>67</v>
      </c>
      <c r="B4" s="64" t="s">
        <v>54</v>
      </c>
      <c r="C4" s="71" t="s">
        <v>48</v>
      </c>
      <c r="D4" s="24">
        <v>73</v>
      </c>
      <c r="E4" s="24">
        <v>81</v>
      </c>
      <c r="F4" s="24">
        <v>84</v>
      </c>
      <c r="G4" s="24">
        <v>89</v>
      </c>
      <c r="H4" s="24">
        <v>90</v>
      </c>
      <c r="I4" s="24">
        <v>84</v>
      </c>
      <c r="J4" s="22">
        <v>-6</v>
      </c>
      <c r="K4" s="25">
        <v>-6.6666666666666666E-2</v>
      </c>
      <c r="L4" s="22">
        <v>11</v>
      </c>
      <c r="M4" s="25">
        <v>0.15068493150684931</v>
      </c>
    </row>
    <row r="5" spans="1:13" x14ac:dyDescent="0.2">
      <c r="A5" s="84" t="s">
        <v>4</v>
      </c>
      <c r="B5" s="64" t="s">
        <v>54</v>
      </c>
      <c r="C5" s="71" t="s">
        <v>48</v>
      </c>
      <c r="D5" s="24">
        <v>111</v>
      </c>
      <c r="E5" s="24">
        <v>124</v>
      </c>
      <c r="F5" s="24">
        <v>121</v>
      </c>
      <c r="G5" s="24">
        <v>140</v>
      </c>
      <c r="H5" s="24">
        <v>147</v>
      </c>
      <c r="I5" s="24">
        <v>140</v>
      </c>
      <c r="J5" s="22">
        <v>-7</v>
      </c>
      <c r="K5" s="25">
        <v>-4.7619047619047616E-2</v>
      </c>
      <c r="L5" s="22">
        <v>29</v>
      </c>
      <c r="M5" s="25">
        <v>0.26126126126126126</v>
      </c>
    </row>
    <row r="6" spans="1:13" x14ac:dyDescent="0.2">
      <c r="A6" s="75" t="s">
        <v>69</v>
      </c>
      <c r="B6" s="64" t="s">
        <v>54</v>
      </c>
      <c r="C6" s="71" t="s">
        <v>48</v>
      </c>
      <c r="D6" s="24">
        <v>97</v>
      </c>
      <c r="E6" s="24">
        <v>108</v>
      </c>
      <c r="F6" s="24">
        <v>113</v>
      </c>
      <c r="G6" s="24">
        <v>119</v>
      </c>
      <c r="H6" s="24">
        <v>126</v>
      </c>
      <c r="I6" s="24">
        <v>125</v>
      </c>
      <c r="J6" s="22">
        <v>-1</v>
      </c>
      <c r="K6" s="25">
        <v>-7.9365079365079361E-3</v>
      </c>
      <c r="L6" s="22">
        <v>28</v>
      </c>
      <c r="M6" s="25">
        <v>0.28865979381443296</v>
      </c>
    </row>
    <row r="7" spans="1:13" x14ac:dyDescent="0.2">
      <c r="A7" s="84" t="s">
        <v>6</v>
      </c>
      <c r="B7" s="64" t="s">
        <v>54</v>
      </c>
      <c r="C7" s="71" t="s">
        <v>48</v>
      </c>
      <c r="D7" s="24">
        <v>109</v>
      </c>
      <c r="E7" s="24">
        <v>109</v>
      </c>
      <c r="F7" s="24">
        <v>132</v>
      </c>
      <c r="G7" s="24">
        <v>139</v>
      </c>
      <c r="H7" s="24">
        <v>140</v>
      </c>
      <c r="I7" s="24">
        <v>147</v>
      </c>
      <c r="J7" s="22">
        <v>7</v>
      </c>
      <c r="K7" s="25">
        <v>0.05</v>
      </c>
      <c r="L7" s="22">
        <v>38</v>
      </c>
      <c r="M7" s="25">
        <v>0.34862385321100919</v>
      </c>
    </row>
    <row r="8" spans="1:13" x14ac:dyDescent="0.2">
      <c r="A8" s="84" t="s">
        <v>7</v>
      </c>
      <c r="B8" s="64" t="s">
        <v>54</v>
      </c>
      <c r="C8" s="71" t="s">
        <v>48</v>
      </c>
      <c r="D8" s="24">
        <v>62</v>
      </c>
      <c r="E8" s="24">
        <v>66</v>
      </c>
      <c r="F8" s="24">
        <v>70</v>
      </c>
      <c r="G8" s="24">
        <v>71</v>
      </c>
      <c r="H8" s="24">
        <v>77</v>
      </c>
      <c r="I8" s="24">
        <v>64</v>
      </c>
      <c r="J8" s="22">
        <v>-13</v>
      </c>
      <c r="K8" s="25">
        <v>-0.16883116883116883</v>
      </c>
      <c r="L8" s="22">
        <v>2</v>
      </c>
      <c r="M8" s="25">
        <v>3.2258064516129031E-2</v>
      </c>
    </row>
    <row r="9" spans="1:13" x14ac:dyDescent="0.2">
      <c r="A9" s="84" t="s">
        <v>8</v>
      </c>
      <c r="B9" s="64" t="s">
        <v>54</v>
      </c>
      <c r="C9" s="71" t="s">
        <v>48</v>
      </c>
      <c r="D9" s="24">
        <v>82</v>
      </c>
      <c r="E9" s="24">
        <v>92</v>
      </c>
      <c r="F9" s="24">
        <v>98</v>
      </c>
      <c r="G9" s="24">
        <v>128.5</v>
      </c>
      <c r="H9" s="24">
        <v>120</v>
      </c>
      <c r="I9" s="24">
        <v>126</v>
      </c>
      <c r="J9" s="22">
        <v>6</v>
      </c>
      <c r="K9" s="25">
        <v>0.05</v>
      </c>
      <c r="L9" s="22">
        <v>44</v>
      </c>
      <c r="M9" s="25">
        <v>0.53658536585365857</v>
      </c>
    </row>
    <row r="10" spans="1:13" x14ac:dyDescent="0.2">
      <c r="A10" s="84" t="s">
        <v>9</v>
      </c>
      <c r="B10" s="64" t="s">
        <v>54</v>
      </c>
      <c r="C10" s="71" t="s">
        <v>48</v>
      </c>
      <c r="D10" s="24">
        <v>105</v>
      </c>
      <c r="E10" s="24">
        <v>112</v>
      </c>
      <c r="F10" s="24">
        <v>127</v>
      </c>
      <c r="G10" s="24">
        <v>139</v>
      </c>
      <c r="H10" s="24">
        <v>134</v>
      </c>
      <c r="I10" s="24">
        <v>107</v>
      </c>
      <c r="J10" s="22">
        <v>-27</v>
      </c>
      <c r="K10" s="25">
        <v>-0.20149253731343283</v>
      </c>
      <c r="L10" s="22">
        <v>2</v>
      </c>
      <c r="M10" s="25">
        <v>1.9047619047619049E-2</v>
      </c>
    </row>
    <row r="11" spans="1:13" x14ac:dyDescent="0.2">
      <c r="A11" s="84" t="s">
        <v>10</v>
      </c>
      <c r="B11" s="64" t="s">
        <v>54</v>
      </c>
      <c r="C11" s="71" t="s">
        <v>48</v>
      </c>
      <c r="D11" s="24">
        <v>57</v>
      </c>
      <c r="E11" s="24">
        <v>58</v>
      </c>
      <c r="F11" s="24">
        <v>69</v>
      </c>
      <c r="G11" s="24">
        <v>68</v>
      </c>
      <c r="H11" s="24">
        <v>66</v>
      </c>
      <c r="I11" s="24">
        <v>100</v>
      </c>
      <c r="J11" s="22">
        <v>34</v>
      </c>
      <c r="K11" s="25">
        <v>0.51515151515151514</v>
      </c>
      <c r="L11" s="22">
        <v>43</v>
      </c>
      <c r="M11" s="25">
        <v>0.75438596491228072</v>
      </c>
    </row>
    <row r="12" spans="1:13" x14ac:dyDescent="0.2">
      <c r="A12" s="84" t="s">
        <v>11</v>
      </c>
      <c r="B12" s="64" t="s">
        <v>54</v>
      </c>
      <c r="C12" s="71" t="s">
        <v>48</v>
      </c>
      <c r="D12" s="24">
        <v>101</v>
      </c>
      <c r="E12" s="24">
        <v>99</v>
      </c>
      <c r="F12" s="24">
        <v>108</v>
      </c>
      <c r="G12" s="24">
        <v>125</v>
      </c>
      <c r="H12" s="24">
        <v>119</v>
      </c>
      <c r="I12" s="24">
        <v>115</v>
      </c>
      <c r="J12" s="22">
        <v>-4</v>
      </c>
      <c r="K12" s="25">
        <v>-3.3613445378151259E-2</v>
      </c>
      <c r="L12" s="22">
        <v>14</v>
      </c>
      <c r="M12" s="25">
        <v>0.13861386138613863</v>
      </c>
    </row>
    <row r="13" spans="1:13" x14ac:dyDescent="0.2">
      <c r="A13" s="84" t="s">
        <v>1</v>
      </c>
      <c r="B13" s="64" t="s">
        <v>54</v>
      </c>
      <c r="C13" s="71" t="s">
        <v>48</v>
      </c>
      <c r="D13" s="24">
        <v>50</v>
      </c>
      <c r="E13" s="24">
        <v>63</v>
      </c>
      <c r="F13" s="24">
        <v>64</v>
      </c>
      <c r="G13" s="24">
        <v>68</v>
      </c>
      <c r="H13" s="24">
        <v>72</v>
      </c>
      <c r="I13" s="24">
        <v>61</v>
      </c>
      <c r="J13" s="22">
        <v>-11</v>
      </c>
      <c r="K13" s="25">
        <v>-0.15277777777777779</v>
      </c>
      <c r="L13" s="22">
        <v>11</v>
      </c>
      <c r="M13" s="25">
        <v>0.22</v>
      </c>
    </row>
    <row r="14" spans="1:13" x14ac:dyDescent="0.2">
      <c r="A14" s="84" t="s">
        <v>0</v>
      </c>
      <c r="B14" s="64" t="s">
        <v>54</v>
      </c>
      <c r="C14" s="71" t="s">
        <v>48</v>
      </c>
      <c r="D14" s="24">
        <v>63</v>
      </c>
      <c r="E14" s="24">
        <v>70</v>
      </c>
      <c r="F14" s="24">
        <v>70</v>
      </c>
      <c r="G14" s="24">
        <v>73</v>
      </c>
      <c r="H14" s="24">
        <v>71</v>
      </c>
      <c r="I14" s="24">
        <v>69</v>
      </c>
      <c r="J14" s="22">
        <v>-2</v>
      </c>
      <c r="K14" s="25">
        <v>-2.8169014084507043E-2</v>
      </c>
      <c r="L14" s="22">
        <v>6</v>
      </c>
      <c r="M14" s="25">
        <v>9.5238095238095233E-2</v>
      </c>
    </row>
    <row r="15" spans="1:13" x14ac:dyDescent="0.2">
      <c r="A15" s="76" t="s">
        <v>3</v>
      </c>
      <c r="B15" s="64" t="s">
        <v>54</v>
      </c>
      <c r="C15" s="71" t="s">
        <v>48</v>
      </c>
      <c r="D15" s="24">
        <v>70</v>
      </c>
      <c r="E15" s="24">
        <v>79</v>
      </c>
      <c r="F15" s="24">
        <v>80</v>
      </c>
      <c r="G15" s="24">
        <v>82</v>
      </c>
      <c r="H15" s="24">
        <v>95</v>
      </c>
      <c r="I15" s="24">
        <v>83</v>
      </c>
      <c r="J15" s="22">
        <v>-12</v>
      </c>
      <c r="K15" s="25">
        <v>-0.12631578947368421</v>
      </c>
      <c r="L15" s="22">
        <v>13</v>
      </c>
      <c r="M15" s="25">
        <v>0.18571428571428572</v>
      </c>
    </row>
    <row r="16" spans="1:13" x14ac:dyDescent="0.2">
      <c r="A16" s="84" t="s">
        <v>67</v>
      </c>
      <c r="B16" s="72" t="s">
        <v>12</v>
      </c>
      <c r="C16" s="71" t="s">
        <v>48</v>
      </c>
      <c r="D16" s="24">
        <v>18011</v>
      </c>
      <c r="E16" s="24">
        <v>17177</v>
      </c>
      <c r="F16" s="24">
        <v>17962</v>
      </c>
      <c r="G16" s="24">
        <v>16465</v>
      </c>
      <c r="H16" s="24">
        <v>17336</v>
      </c>
      <c r="I16" s="24">
        <v>17503</v>
      </c>
      <c r="J16" s="22">
        <v>167</v>
      </c>
      <c r="K16" s="25">
        <v>9.6331333640978303E-3</v>
      </c>
      <c r="L16" s="22">
        <v>-508</v>
      </c>
      <c r="M16" s="25">
        <v>-2.8204985841985452E-2</v>
      </c>
    </row>
    <row r="17" spans="1:13" x14ac:dyDescent="0.2">
      <c r="A17" s="84" t="s">
        <v>4</v>
      </c>
      <c r="B17" s="72" t="s">
        <v>12</v>
      </c>
      <c r="C17" s="71" t="s">
        <v>48</v>
      </c>
      <c r="D17" s="24">
        <v>1759</v>
      </c>
      <c r="E17" s="24">
        <v>1615</v>
      </c>
      <c r="F17" s="24">
        <v>1759</v>
      </c>
      <c r="G17" s="24">
        <v>1488</v>
      </c>
      <c r="H17" s="24">
        <v>1578</v>
      </c>
      <c r="I17" s="24">
        <v>1795</v>
      </c>
      <c r="J17" s="22">
        <v>217</v>
      </c>
      <c r="K17" s="25">
        <v>0.13751584283903676</v>
      </c>
      <c r="L17" s="22">
        <v>36</v>
      </c>
      <c r="M17" s="25">
        <v>2.0466173962478681E-2</v>
      </c>
    </row>
    <row r="18" spans="1:13" x14ac:dyDescent="0.2">
      <c r="A18" s="75" t="s">
        <v>69</v>
      </c>
      <c r="B18" s="72" t="s">
        <v>12</v>
      </c>
      <c r="C18" s="71" t="s">
        <v>48</v>
      </c>
      <c r="D18" s="24">
        <v>1277</v>
      </c>
      <c r="E18" s="24">
        <v>1191</v>
      </c>
      <c r="F18" s="24">
        <v>1328</v>
      </c>
      <c r="G18" s="24">
        <v>1048</v>
      </c>
      <c r="H18" s="24">
        <v>1057</v>
      </c>
      <c r="I18" s="24">
        <v>1273</v>
      </c>
      <c r="J18" s="22">
        <v>216</v>
      </c>
      <c r="K18" s="25">
        <v>0.20435193945127719</v>
      </c>
      <c r="L18" s="22">
        <v>-4</v>
      </c>
      <c r="M18" s="25">
        <v>-3.1323414252153485E-3</v>
      </c>
    </row>
    <row r="19" spans="1:13" x14ac:dyDescent="0.2">
      <c r="A19" s="84" t="s">
        <v>6</v>
      </c>
      <c r="B19" s="72" t="s">
        <v>12</v>
      </c>
      <c r="C19" s="71" t="s">
        <v>48</v>
      </c>
      <c r="D19" s="24">
        <v>260</v>
      </c>
      <c r="E19" s="24">
        <v>387</v>
      </c>
      <c r="F19" s="24">
        <v>369</v>
      </c>
      <c r="G19" s="24">
        <v>336</v>
      </c>
      <c r="H19" s="24">
        <v>346</v>
      </c>
      <c r="I19" s="24">
        <v>355</v>
      </c>
      <c r="J19" s="22">
        <v>9</v>
      </c>
      <c r="K19" s="25">
        <v>2.6011560693641619E-2</v>
      </c>
      <c r="L19" s="22">
        <v>95</v>
      </c>
      <c r="M19" s="25">
        <v>0.36538461538461536</v>
      </c>
    </row>
    <row r="20" spans="1:13" x14ac:dyDescent="0.2">
      <c r="A20" s="84" t="s">
        <v>7</v>
      </c>
      <c r="B20" s="72" t="s">
        <v>12</v>
      </c>
      <c r="C20" s="71" t="s">
        <v>48</v>
      </c>
      <c r="D20" s="24">
        <v>5174</v>
      </c>
      <c r="E20" s="24">
        <v>5078</v>
      </c>
      <c r="F20" s="24">
        <v>4836</v>
      </c>
      <c r="G20" s="24">
        <v>4274</v>
      </c>
      <c r="H20" s="24">
        <v>4265</v>
      </c>
      <c r="I20" s="24">
        <v>4063</v>
      </c>
      <c r="J20" s="22">
        <v>-202</v>
      </c>
      <c r="K20" s="25">
        <v>-4.7362250879249709E-2</v>
      </c>
      <c r="L20" s="22">
        <v>-1111</v>
      </c>
      <c r="M20" s="25">
        <v>-0.21472748357170468</v>
      </c>
    </row>
    <row r="21" spans="1:13" x14ac:dyDescent="0.2">
      <c r="A21" s="84" t="s">
        <v>8</v>
      </c>
      <c r="B21" s="72" t="s">
        <v>12</v>
      </c>
      <c r="C21" s="71" t="s">
        <v>48</v>
      </c>
      <c r="D21" s="24">
        <v>803</v>
      </c>
      <c r="E21" s="24">
        <v>605</v>
      </c>
      <c r="F21" s="24">
        <v>525</v>
      </c>
      <c r="G21" s="24">
        <v>676</v>
      </c>
      <c r="H21" s="24">
        <v>683</v>
      </c>
      <c r="I21" s="24">
        <v>709</v>
      </c>
      <c r="J21" s="22">
        <v>26</v>
      </c>
      <c r="K21" s="25">
        <v>3.8067349926793559E-2</v>
      </c>
      <c r="L21" s="22">
        <v>-94</v>
      </c>
      <c r="M21" s="25">
        <v>-0.11706102117061021</v>
      </c>
    </row>
    <row r="22" spans="1:13" x14ac:dyDescent="0.2">
      <c r="A22" s="84" t="s">
        <v>9</v>
      </c>
      <c r="B22" s="72" t="s">
        <v>12</v>
      </c>
      <c r="C22" s="71" t="s">
        <v>48</v>
      </c>
      <c r="D22" s="24">
        <v>1170</v>
      </c>
      <c r="E22" s="24">
        <v>984</v>
      </c>
      <c r="F22" s="24">
        <v>1035</v>
      </c>
      <c r="G22" s="24">
        <v>804</v>
      </c>
      <c r="H22" s="24">
        <v>607</v>
      </c>
      <c r="I22" s="24">
        <v>736</v>
      </c>
      <c r="J22" s="22">
        <v>129</v>
      </c>
      <c r="K22" s="25">
        <v>0.21252059308072488</v>
      </c>
      <c r="L22" s="22">
        <v>-434</v>
      </c>
      <c r="M22" s="25">
        <v>-0.37094017094017095</v>
      </c>
    </row>
    <row r="23" spans="1:13" x14ac:dyDescent="0.2">
      <c r="A23" s="84" t="s">
        <v>10</v>
      </c>
      <c r="B23" s="72" t="s">
        <v>12</v>
      </c>
      <c r="C23" s="71" t="s">
        <v>48</v>
      </c>
      <c r="D23" s="24">
        <v>429</v>
      </c>
      <c r="E23" s="24">
        <v>366</v>
      </c>
      <c r="F23" s="24">
        <v>249</v>
      </c>
      <c r="G23" s="24">
        <v>280</v>
      </c>
      <c r="H23" s="24">
        <v>334</v>
      </c>
      <c r="I23" s="24">
        <v>240</v>
      </c>
      <c r="J23" s="22">
        <v>-94</v>
      </c>
      <c r="K23" s="25">
        <v>-0.28143712574850299</v>
      </c>
      <c r="L23" s="22">
        <v>-189</v>
      </c>
      <c r="M23" s="25">
        <v>-0.44055944055944057</v>
      </c>
    </row>
    <row r="24" spans="1:13" x14ac:dyDescent="0.2">
      <c r="A24" s="84" t="s">
        <v>11</v>
      </c>
      <c r="B24" s="72" t="s">
        <v>12</v>
      </c>
      <c r="C24" s="71" t="s">
        <v>48</v>
      </c>
      <c r="D24" s="24">
        <v>774</v>
      </c>
      <c r="E24" s="24">
        <v>815</v>
      </c>
      <c r="F24" s="24">
        <v>917</v>
      </c>
      <c r="G24" s="24">
        <v>809</v>
      </c>
      <c r="H24" s="24">
        <v>851</v>
      </c>
      <c r="I24" s="24">
        <v>914</v>
      </c>
      <c r="J24" s="22">
        <v>63</v>
      </c>
      <c r="K24" s="25">
        <v>7.4030552291421858E-2</v>
      </c>
      <c r="L24" s="22">
        <v>140</v>
      </c>
      <c r="M24" s="25">
        <v>0.18087855297157623</v>
      </c>
    </row>
    <row r="25" spans="1:13" x14ac:dyDescent="0.2">
      <c r="A25" s="84" t="s">
        <v>1</v>
      </c>
      <c r="B25" s="72" t="s">
        <v>12</v>
      </c>
      <c r="C25" s="71" t="s">
        <v>48</v>
      </c>
      <c r="D25" s="24">
        <v>2291</v>
      </c>
      <c r="E25" s="24">
        <v>2144</v>
      </c>
      <c r="F25" s="24">
        <v>2189</v>
      </c>
      <c r="G25" s="24">
        <v>2025</v>
      </c>
      <c r="H25" s="24">
        <v>2344</v>
      </c>
      <c r="I25" s="24">
        <v>2707</v>
      </c>
      <c r="J25" s="22">
        <v>363</v>
      </c>
      <c r="K25" s="25">
        <v>0.15486348122866894</v>
      </c>
      <c r="L25" s="22">
        <v>416</v>
      </c>
      <c r="M25" s="25">
        <v>0.1815800960279354</v>
      </c>
    </row>
    <row r="26" spans="1:13" x14ac:dyDescent="0.2">
      <c r="A26" s="84" t="s">
        <v>0</v>
      </c>
      <c r="B26" s="72" t="s">
        <v>12</v>
      </c>
      <c r="C26" s="71" t="s">
        <v>48</v>
      </c>
      <c r="D26" s="24">
        <v>3345</v>
      </c>
      <c r="E26" s="24">
        <v>3367</v>
      </c>
      <c r="F26" s="24">
        <v>3945</v>
      </c>
      <c r="G26" s="24">
        <v>3976</v>
      </c>
      <c r="H26" s="24">
        <v>4211</v>
      </c>
      <c r="I26" s="24">
        <v>3810</v>
      </c>
      <c r="J26" s="22">
        <v>-401</v>
      </c>
      <c r="K26" s="25">
        <v>-9.5226786986464029E-2</v>
      </c>
      <c r="L26" s="22">
        <v>465</v>
      </c>
      <c r="M26" s="25">
        <v>0.13901345291479822</v>
      </c>
    </row>
    <row r="27" spans="1:13" x14ac:dyDescent="0.2">
      <c r="A27" s="76" t="s">
        <v>3</v>
      </c>
      <c r="B27" s="72" t="s">
        <v>12</v>
      </c>
      <c r="C27" s="71" t="s">
        <v>48</v>
      </c>
      <c r="D27" s="24">
        <v>729</v>
      </c>
      <c r="E27" s="24">
        <v>625</v>
      </c>
      <c r="F27" s="24">
        <v>810</v>
      </c>
      <c r="G27" s="24">
        <v>749</v>
      </c>
      <c r="H27" s="24">
        <v>1060</v>
      </c>
      <c r="I27" s="24">
        <v>901</v>
      </c>
      <c r="J27" s="22">
        <v>-159</v>
      </c>
      <c r="K27" s="25">
        <v>-0.15</v>
      </c>
      <c r="L27" s="22">
        <v>172</v>
      </c>
      <c r="M27" s="25">
        <v>0.23593964334705075</v>
      </c>
    </row>
    <row r="28" spans="1:13" x14ac:dyDescent="0.2">
      <c r="A28" s="84" t="s">
        <v>67</v>
      </c>
      <c r="B28" s="64" t="s">
        <v>54</v>
      </c>
      <c r="C28" s="71" t="s">
        <v>49</v>
      </c>
      <c r="D28" s="24">
        <v>65</v>
      </c>
      <c r="E28" s="24">
        <v>63</v>
      </c>
      <c r="F28" s="24">
        <v>67</v>
      </c>
      <c r="G28" s="24">
        <v>67</v>
      </c>
      <c r="H28" s="24">
        <v>65</v>
      </c>
      <c r="I28" s="24">
        <v>61</v>
      </c>
      <c r="J28" s="22">
        <v>-4</v>
      </c>
      <c r="K28" s="25">
        <v>-6.1538461538461542E-2</v>
      </c>
      <c r="L28" s="22">
        <v>-4</v>
      </c>
      <c r="M28" s="25">
        <v>-6.1538461538461542E-2</v>
      </c>
    </row>
    <row r="29" spans="1:13" x14ac:dyDescent="0.2">
      <c r="A29" s="84" t="s">
        <v>4</v>
      </c>
      <c r="B29" s="64" t="s">
        <v>54</v>
      </c>
      <c r="C29" s="71" t="s">
        <v>49</v>
      </c>
      <c r="D29" s="24">
        <v>90</v>
      </c>
      <c r="E29" s="24">
        <v>96</v>
      </c>
      <c r="F29" s="24">
        <v>100</v>
      </c>
      <c r="G29" s="24">
        <v>111</v>
      </c>
      <c r="H29" s="24">
        <v>106</v>
      </c>
      <c r="I29" s="24">
        <v>105</v>
      </c>
      <c r="J29" s="22">
        <v>-1</v>
      </c>
      <c r="K29" s="25">
        <v>-9.433962264150943E-3</v>
      </c>
      <c r="L29" s="22">
        <v>15</v>
      </c>
      <c r="M29" s="25">
        <v>0.16666666666666666</v>
      </c>
    </row>
    <row r="30" spans="1:13" x14ac:dyDescent="0.2">
      <c r="A30" s="75" t="s">
        <v>69</v>
      </c>
      <c r="B30" s="64" t="s">
        <v>54</v>
      </c>
      <c r="C30" s="71" t="s">
        <v>49</v>
      </c>
      <c r="D30" s="24">
        <v>73</v>
      </c>
      <c r="E30" s="24">
        <v>83</v>
      </c>
      <c r="F30" s="24">
        <v>89</v>
      </c>
      <c r="G30" s="24">
        <v>96</v>
      </c>
      <c r="H30" s="24">
        <v>97</v>
      </c>
      <c r="I30" s="24">
        <v>95</v>
      </c>
      <c r="J30" s="22">
        <v>-2</v>
      </c>
      <c r="K30" s="25">
        <v>-2.0618556701030927E-2</v>
      </c>
      <c r="L30" s="22">
        <v>22</v>
      </c>
      <c r="M30" s="25">
        <v>0.30136986301369861</v>
      </c>
    </row>
    <row r="31" spans="1:13" x14ac:dyDescent="0.2">
      <c r="A31" s="84" t="s">
        <v>6</v>
      </c>
      <c r="B31" s="64" t="s">
        <v>54</v>
      </c>
      <c r="C31" s="71" t="s">
        <v>49</v>
      </c>
      <c r="D31" s="24">
        <v>78</v>
      </c>
      <c r="E31" s="24">
        <v>69</v>
      </c>
      <c r="F31" s="24">
        <v>113</v>
      </c>
      <c r="G31" s="24">
        <v>76</v>
      </c>
      <c r="H31" s="24">
        <v>69</v>
      </c>
      <c r="I31" s="24">
        <v>94</v>
      </c>
      <c r="J31" s="22">
        <v>25</v>
      </c>
      <c r="K31" s="25">
        <v>0.36231884057971014</v>
      </c>
      <c r="L31" s="22">
        <v>16</v>
      </c>
      <c r="M31" s="25">
        <v>0.20512820512820512</v>
      </c>
    </row>
    <row r="32" spans="1:13" x14ac:dyDescent="0.2">
      <c r="A32" s="84" t="s">
        <v>7</v>
      </c>
      <c r="B32" s="64" t="s">
        <v>54</v>
      </c>
      <c r="C32" s="71" t="s">
        <v>49</v>
      </c>
      <c r="D32" s="24">
        <v>25</v>
      </c>
      <c r="E32" s="24">
        <v>25</v>
      </c>
      <c r="F32" s="24">
        <v>28</v>
      </c>
      <c r="G32" s="24">
        <v>31</v>
      </c>
      <c r="H32" s="24">
        <v>32</v>
      </c>
      <c r="I32" s="24">
        <v>29</v>
      </c>
      <c r="J32" s="22">
        <v>-3</v>
      </c>
      <c r="K32" s="25">
        <v>-9.375E-2</v>
      </c>
      <c r="L32" s="22">
        <v>4</v>
      </c>
      <c r="M32" s="25">
        <v>0.16</v>
      </c>
    </row>
    <row r="33" spans="1:13" x14ac:dyDescent="0.2">
      <c r="A33" s="84" t="s">
        <v>8</v>
      </c>
      <c r="B33" s="64" t="s">
        <v>54</v>
      </c>
      <c r="C33" s="71" t="s">
        <v>49</v>
      </c>
      <c r="D33" s="24">
        <v>154</v>
      </c>
      <c r="E33" s="24">
        <v>86</v>
      </c>
      <c r="F33" s="24">
        <v>87</v>
      </c>
      <c r="G33" s="24">
        <v>98</v>
      </c>
      <c r="H33" s="24">
        <v>95</v>
      </c>
      <c r="I33" s="24">
        <v>98</v>
      </c>
      <c r="J33" s="22">
        <v>3</v>
      </c>
      <c r="K33" s="25">
        <v>3.1578947368421054E-2</v>
      </c>
      <c r="L33" s="22">
        <v>-56</v>
      </c>
      <c r="M33" s="25">
        <v>-0.36363636363636365</v>
      </c>
    </row>
    <row r="34" spans="1:13" x14ac:dyDescent="0.2">
      <c r="A34" s="84" t="s">
        <v>9</v>
      </c>
      <c r="B34" s="64" t="s">
        <v>54</v>
      </c>
      <c r="C34" s="71" t="s">
        <v>49</v>
      </c>
      <c r="D34" s="24">
        <v>99</v>
      </c>
      <c r="E34" s="24">
        <v>103</v>
      </c>
      <c r="F34" s="24">
        <v>104</v>
      </c>
      <c r="G34" s="24">
        <v>114</v>
      </c>
      <c r="H34" s="24">
        <v>113</v>
      </c>
      <c r="I34" s="24">
        <v>112</v>
      </c>
      <c r="J34" s="22">
        <v>-1</v>
      </c>
      <c r="K34" s="25">
        <v>-8.8495575221238937E-3</v>
      </c>
      <c r="L34" s="22">
        <v>13</v>
      </c>
      <c r="M34" s="25">
        <v>0.13131313131313133</v>
      </c>
    </row>
    <row r="35" spans="1:13" x14ac:dyDescent="0.2">
      <c r="A35" s="84" t="s">
        <v>10</v>
      </c>
      <c r="B35" s="64" t="s">
        <v>54</v>
      </c>
      <c r="C35" s="71" t="s">
        <v>49</v>
      </c>
      <c r="D35" s="24">
        <v>89</v>
      </c>
      <c r="E35" s="24">
        <v>68</v>
      </c>
      <c r="F35" s="24">
        <v>96</v>
      </c>
      <c r="G35" s="24">
        <v>79</v>
      </c>
      <c r="H35" s="24">
        <v>76</v>
      </c>
      <c r="I35" s="24">
        <v>78</v>
      </c>
      <c r="J35" s="22">
        <v>2</v>
      </c>
      <c r="K35" s="25">
        <v>2.6315789473684209E-2</v>
      </c>
      <c r="L35" s="22">
        <v>-11</v>
      </c>
      <c r="M35" s="25">
        <v>-0.12359550561797752</v>
      </c>
    </row>
    <row r="36" spans="1:13" x14ac:dyDescent="0.2">
      <c r="A36" s="84" t="s">
        <v>11</v>
      </c>
      <c r="B36" s="64" t="s">
        <v>54</v>
      </c>
      <c r="C36" s="71" t="s">
        <v>49</v>
      </c>
      <c r="D36" s="24">
        <v>92</v>
      </c>
      <c r="E36" s="24">
        <v>96</v>
      </c>
      <c r="F36" s="24">
        <v>104</v>
      </c>
      <c r="G36" s="24">
        <v>99</v>
      </c>
      <c r="H36" s="24">
        <v>104</v>
      </c>
      <c r="I36" s="24">
        <v>96</v>
      </c>
      <c r="J36" s="22">
        <v>-8</v>
      </c>
      <c r="K36" s="25">
        <v>-7.6923076923076927E-2</v>
      </c>
      <c r="L36" s="22">
        <v>4</v>
      </c>
      <c r="M36" s="25">
        <v>4.3478260869565216E-2</v>
      </c>
    </row>
    <row r="37" spans="1:13" x14ac:dyDescent="0.2">
      <c r="A37" s="84" t="s">
        <v>1</v>
      </c>
      <c r="B37" s="64" t="s">
        <v>54</v>
      </c>
      <c r="C37" s="71" t="s">
        <v>49</v>
      </c>
      <c r="D37" s="24">
        <v>45</v>
      </c>
      <c r="E37" s="24">
        <v>49</v>
      </c>
      <c r="F37" s="24">
        <v>50</v>
      </c>
      <c r="G37" s="24">
        <v>47</v>
      </c>
      <c r="H37" s="24">
        <v>44</v>
      </c>
      <c r="I37" s="24">
        <v>42</v>
      </c>
      <c r="J37" s="22">
        <v>-2</v>
      </c>
      <c r="K37" s="25">
        <v>-4.5454545454545456E-2</v>
      </c>
      <c r="L37" s="22">
        <v>-3</v>
      </c>
      <c r="M37" s="25">
        <v>-6.6666666666666666E-2</v>
      </c>
    </row>
    <row r="38" spans="1:13" x14ac:dyDescent="0.2">
      <c r="A38" s="84" t="s">
        <v>0</v>
      </c>
      <c r="B38" s="64" t="s">
        <v>54</v>
      </c>
      <c r="C38" s="71" t="s">
        <v>49</v>
      </c>
      <c r="D38" s="24">
        <v>69</v>
      </c>
      <c r="E38" s="24">
        <v>70</v>
      </c>
      <c r="F38" s="24">
        <v>71</v>
      </c>
      <c r="G38" s="24">
        <v>68</v>
      </c>
      <c r="H38" s="24">
        <v>62</v>
      </c>
      <c r="I38" s="24">
        <v>59</v>
      </c>
      <c r="J38" s="22">
        <v>-3</v>
      </c>
      <c r="K38" s="25">
        <v>-4.8387096774193547E-2</v>
      </c>
      <c r="L38" s="22">
        <v>-10</v>
      </c>
      <c r="M38" s="25">
        <v>-0.14492753623188406</v>
      </c>
    </row>
    <row r="39" spans="1:13" x14ac:dyDescent="0.2">
      <c r="A39" s="76" t="s">
        <v>3</v>
      </c>
      <c r="B39" s="64" t="s">
        <v>54</v>
      </c>
      <c r="C39" s="71" t="s">
        <v>49</v>
      </c>
      <c r="D39" s="24">
        <v>87</v>
      </c>
      <c r="E39" s="24">
        <v>82</v>
      </c>
      <c r="F39" s="24">
        <v>80</v>
      </c>
      <c r="G39" s="24">
        <v>86</v>
      </c>
      <c r="H39" s="24">
        <v>90</v>
      </c>
      <c r="I39" s="24">
        <v>64</v>
      </c>
      <c r="J39" s="22">
        <v>-26</v>
      </c>
      <c r="K39" s="25">
        <v>-0.28888888888888886</v>
      </c>
      <c r="L39" s="22">
        <v>-23</v>
      </c>
      <c r="M39" s="25">
        <v>-0.26436781609195403</v>
      </c>
    </row>
    <row r="40" spans="1:13" x14ac:dyDescent="0.2">
      <c r="A40" s="84" t="s">
        <v>67</v>
      </c>
      <c r="B40" s="72" t="s">
        <v>12</v>
      </c>
      <c r="C40" s="71" t="s">
        <v>49</v>
      </c>
      <c r="D40" s="24">
        <v>210243</v>
      </c>
      <c r="E40" s="24">
        <v>186879</v>
      </c>
      <c r="F40" s="24">
        <v>192715</v>
      </c>
      <c r="G40" s="24">
        <v>198855</v>
      </c>
      <c r="H40" s="24">
        <v>196556</v>
      </c>
      <c r="I40" s="24">
        <v>207775</v>
      </c>
      <c r="J40" s="22">
        <v>11219</v>
      </c>
      <c r="K40" s="25">
        <v>5.7077881112761755E-2</v>
      </c>
      <c r="L40" s="22">
        <v>-2468</v>
      </c>
      <c r="M40" s="25">
        <v>-1.173879748671775E-2</v>
      </c>
    </row>
    <row r="41" spans="1:13" x14ac:dyDescent="0.2">
      <c r="A41" s="84" t="s">
        <v>4</v>
      </c>
      <c r="B41" s="72" t="s">
        <v>12</v>
      </c>
      <c r="C41" s="71" t="s">
        <v>49</v>
      </c>
      <c r="D41" s="24">
        <v>10897</v>
      </c>
      <c r="E41" s="24">
        <v>10243</v>
      </c>
      <c r="F41" s="24">
        <v>9695</v>
      </c>
      <c r="G41" s="24">
        <v>9292</v>
      </c>
      <c r="H41" s="24">
        <v>9264</v>
      </c>
      <c r="I41" s="24">
        <v>10116</v>
      </c>
      <c r="J41" s="22">
        <v>852</v>
      </c>
      <c r="K41" s="25">
        <v>9.1968911917098439E-2</v>
      </c>
      <c r="L41" s="22">
        <v>-781</v>
      </c>
      <c r="M41" s="25">
        <v>-7.1671102138203172E-2</v>
      </c>
    </row>
    <row r="42" spans="1:13" x14ac:dyDescent="0.2">
      <c r="A42" s="75" t="s">
        <v>69</v>
      </c>
      <c r="B42" s="72" t="s">
        <v>12</v>
      </c>
      <c r="C42" s="71" t="s">
        <v>49</v>
      </c>
      <c r="D42" s="24">
        <v>10980</v>
      </c>
      <c r="E42" s="24">
        <v>10065</v>
      </c>
      <c r="F42" s="24">
        <v>10715</v>
      </c>
      <c r="G42" s="24">
        <v>9899</v>
      </c>
      <c r="H42" s="24">
        <v>10802</v>
      </c>
      <c r="I42" s="24">
        <v>11454</v>
      </c>
      <c r="J42" s="22">
        <v>652</v>
      </c>
      <c r="K42" s="25">
        <v>6.0359192742084802E-2</v>
      </c>
      <c r="L42" s="22">
        <v>474</v>
      </c>
      <c r="M42" s="25">
        <v>4.3169398907103827E-2</v>
      </c>
    </row>
    <row r="43" spans="1:13" x14ac:dyDescent="0.2">
      <c r="A43" s="84" t="s">
        <v>6</v>
      </c>
      <c r="B43" s="72" t="s">
        <v>12</v>
      </c>
      <c r="C43" s="71" t="s">
        <v>49</v>
      </c>
      <c r="D43" s="24">
        <v>3971</v>
      </c>
      <c r="E43" s="24">
        <v>3430</v>
      </c>
      <c r="F43" s="24">
        <v>3797</v>
      </c>
      <c r="G43" s="24">
        <v>4572</v>
      </c>
      <c r="H43" s="24">
        <v>3962</v>
      </c>
      <c r="I43" s="24">
        <v>4887</v>
      </c>
      <c r="J43" s="22">
        <v>925</v>
      </c>
      <c r="K43" s="25">
        <v>0.23346794548207975</v>
      </c>
      <c r="L43" s="22">
        <v>916</v>
      </c>
      <c r="M43" s="25">
        <v>0.23067237471669605</v>
      </c>
    </row>
    <row r="44" spans="1:13" x14ac:dyDescent="0.2">
      <c r="A44" s="84" t="s">
        <v>7</v>
      </c>
      <c r="B44" s="72" t="s">
        <v>12</v>
      </c>
      <c r="C44" s="71" t="s">
        <v>49</v>
      </c>
      <c r="D44" s="24">
        <v>34352</v>
      </c>
      <c r="E44" s="24">
        <v>30874</v>
      </c>
      <c r="F44" s="24">
        <v>27369</v>
      </c>
      <c r="G44" s="24">
        <v>26311</v>
      </c>
      <c r="H44" s="24">
        <v>24724</v>
      </c>
      <c r="I44" s="24">
        <v>24170</v>
      </c>
      <c r="J44" s="22">
        <v>-554</v>
      </c>
      <c r="K44" s="25">
        <v>-2.2407377447015046E-2</v>
      </c>
      <c r="L44" s="22">
        <v>-10182</v>
      </c>
      <c r="M44" s="25">
        <v>-0.2964019562179786</v>
      </c>
    </row>
    <row r="45" spans="1:13" x14ac:dyDescent="0.2">
      <c r="A45" s="84" t="s">
        <v>8</v>
      </c>
      <c r="B45" s="72" t="s">
        <v>12</v>
      </c>
      <c r="C45" s="71" t="s">
        <v>49</v>
      </c>
      <c r="D45" s="24">
        <v>28148</v>
      </c>
      <c r="E45" s="24">
        <v>15284</v>
      </c>
      <c r="F45" s="24">
        <v>18427</v>
      </c>
      <c r="G45" s="24">
        <v>20483</v>
      </c>
      <c r="H45" s="24">
        <v>19094</v>
      </c>
      <c r="I45" s="24">
        <v>16812</v>
      </c>
      <c r="J45" s="22">
        <v>-2282</v>
      </c>
      <c r="K45" s="25">
        <v>-0.11951398345029852</v>
      </c>
      <c r="L45" s="22">
        <v>-11336</v>
      </c>
      <c r="M45" s="25">
        <v>-0.40272843541281794</v>
      </c>
    </row>
    <row r="46" spans="1:13" x14ac:dyDescent="0.2">
      <c r="A46" s="84" t="s">
        <v>9</v>
      </c>
      <c r="B46" s="72" t="s">
        <v>12</v>
      </c>
      <c r="C46" s="71" t="s">
        <v>49</v>
      </c>
      <c r="D46" s="24">
        <v>3733</v>
      </c>
      <c r="E46" s="24">
        <v>3193</v>
      </c>
      <c r="F46" s="24">
        <v>3080</v>
      </c>
      <c r="G46" s="24">
        <v>3290</v>
      </c>
      <c r="H46" s="24">
        <v>3331</v>
      </c>
      <c r="I46" s="24">
        <v>3890</v>
      </c>
      <c r="J46" s="22">
        <v>559</v>
      </c>
      <c r="K46" s="25">
        <v>0.1678174722305614</v>
      </c>
      <c r="L46" s="22">
        <v>157</v>
      </c>
      <c r="M46" s="25">
        <v>4.2057326547013128E-2</v>
      </c>
    </row>
    <row r="47" spans="1:13" x14ac:dyDescent="0.2">
      <c r="A47" s="84" t="s">
        <v>10</v>
      </c>
      <c r="B47" s="72" t="s">
        <v>12</v>
      </c>
      <c r="C47" s="71" t="s">
        <v>49</v>
      </c>
      <c r="D47" s="24">
        <v>2402</v>
      </c>
      <c r="E47" s="24">
        <v>1959</v>
      </c>
      <c r="F47" s="24">
        <v>2264</v>
      </c>
      <c r="G47" s="24">
        <v>2057</v>
      </c>
      <c r="H47" s="24">
        <v>2253</v>
      </c>
      <c r="I47" s="24">
        <v>2410</v>
      </c>
      <c r="J47" s="22">
        <v>157</v>
      </c>
      <c r="K47" s="25">
        <v>6.9684864624944512E-2</v>
      </c>
      <c r="L47" s="22">
        <v>8</v>
      </c>
      <c r="M47" s="25">
        <v>3.3305578684429643E-3</v>
      </c>
    </row>
    <row r="48" spans="1:13" x14ac:dyDescent="0.2">
      <c r="A48" s="84" t="s">
        <v>11</v>
      </c>
      <c r="B48" s="72" t="s">
        <v>12</v>
      </c>
      <c r="C48" s="71" t="s">
        <v>49</v>
      </c>
      <c r="D48" s="24">
        <v>7451</v>
      </c>
      <c r="E48" s="24">
        <v>6972</v>
      </c>
      <c r="F48" s="24">
        <v>7616</v>
      </c>
      <c r="G48" s="24">
        <v>7405</v>
      </c>
      <c r="H48" s="24">
        <v>7227</v>
      </c>
      <c r="I48" s="24">
        <v>7760</v>
      </c>
      <c r="J48" s="22">
        <v>533</v>
      </c>
      <c r="K48" s="25">
        <v>7.3751210737512105E-2</v>
      </c>
      <c r="L48" s="22">
        <v>309</v>
      </c>
      <c r="M48" s="25">
        <v>4.1470943497517114E-2</v>
      </c>
    </row>
    <row r="49" spans="1:13" x14ac:dyDescent="0.2">
      <c r="A49" s="84" t="s">
        <v>1</v>
      </c>
      <c r="B49" s="72" t="s">
        <v>12</v>
      </c>
      <c r="C49" s="71" t="s">
        <v>49</v>
      </c>
      <c r="D49" s="24">
        <v>39306</v>
      </c>
      <c r="E49" s="24">
        <v>36973</v>
      </c>
      <c r="F49" s="24">
        <v>38963</v>
      </c>
      <c r="G49" s="24">
        <v>39550</v>
      </c>
      <c r="H49" s="24">
        <v>38671</v>
      </c>
      <c r="I49" s="24">
        <v>37449</v>
      </c>
      <c r="J49" s="22">
        <v>-1222</v>
      </c>
      <c r="K49" s="25">
        <v>-3.1599906906984561E-2</v>
      </c>
      <c r="L49" s="22">
        <v>-1857</v>
      </c>
      <c r="M49" s="25">
        <v>-4.7244695466341018E-2</v>
      </c>
    </row>
    <row r="50" spans="1:13" x14ac:dyDescent="0.2">
      <c r="A50" s="84" t="s">
        <v>0</v>
      </c>
      <c r="B50" s="72" t="s">
        <v>12</v>
      </c>
      <c r="C50" s="71" t="s">
        <v>49</v>
      </c>
      <c r="D50" s="24">
        <v>47950</v>
      </c>
      <c r="E50" s="24">
        <v>44380</v>
      </c>
      <c r="F50" s="24">
        <v>44857</v>
      </c>
      <c r="G50" s="24">
        <v>47403</v>
      </c>
      <c r="H50" s="24">
        <v>48352</v>
      </c>
      <c r="I50" s="24">
        <v>50551</v>
      </c>
      <c r="J50" s="22">
        <v>2199</v>
      </c>
      <c r="K50" s="25">
        <v>4.5478987425545993E-2</v>
      </c>
      <c r="L50" s="22">
        <v>2601</v>
      </c>
      <c r="M50" s="25">
        <v>5.4244004171011467E-2</v>
      </c>
    </row>
    <row r="51" spans="1:13" x14ac:dyDescent="0.2">
      <c r="A51" s="76" t="s">
        <v>3</v>
      </c>
      <c r="B51" s="72" t="s">
        <v>12</v>
      </c>
      <c r="C51" s="71" t="s">
        <v>49</v>
      </c>
      <c r="D51" s="24">
        <v>21053</v>
      </c>
      <c r="E51" s="24">
        <v>23506</v>
      </c>
      <c r="F51" s="24">
        <v>25932</v>
      </c>
      <c r="G51" s="24">
        <v>28593</v>
      </c>
      <c r="H51" s="24">
        <v>28876</v>
      </c>
      <c r="I51" s="24">
        <v>38276</v>
      </c>
      <c r="J51" s="22">
        <v>9400</v>
      </c>
      <c r="K51" s="25">
        <v>0.32552985178002491</v>
      </c>
      <c r="L51" s="22">
        <v>17223</v>
      </c>
      <c r="M51" s="25">
        <v>0.81807818363178642</v>
      </c>
    </row>
    <row r="52" spans="1:13" x14ac:dyDescent="0.2">
      <c r="A52" s="69" t="s">
        <v>53</v>
      </c>
      <c r="B52" s="72"/>
    </row>
    <row r="53" spans="1:13" x14ac:dyDescent="0.2">
      <c r="A53" s="95" t="s">
        <v>94</v>
      </c>
    </row>
    <row r="54" spans="1:13" x14ac:dyDescent="0.2">
      <c r="A54" s="70" t="s">
        <v>73</v>
      </c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13" x14ac:dyDescent="0.2">
      <c r="G60" s="10"/>
    </row>
    <row r="61" spans="1:13" x14ac:dyDescent="0.2">
      <c r="G61" s="10"/>
    </row>
    <row r="62" spans="1:13" x14ac:dyDescent="0.2">
      <c r="G62" s="10"/>
    </row>
    <row r="63" spans="1:13" x14ac:dyDescent="0.2">
      <c r="G63" s="10"/>
    </row>
    <row r="64" spans="1:13" x14ac:dyDescent="0.2">
      <c r="G64" s="10"/>
    </row>
    <row r="65" spans="1:13" x14ac:dyDescent="0.2">
      <c r="G65" s="10"/>
    </row>
    <row r="66" spans="1:13" x14ac:dyDescent="0.2">
      <c r="G66" s="10"/>
    </row>
    <row r="67" spans="1:13" x14ac:dyDescent="0.2">
      <c r="G67" s="10"/>
    </row>
    <row r="68" spans="1:13" x14ac:dyDescent="0.2">
      <c r="G68" s="10"/>
    </row>
    <row r="69" spans="1:13" x14ac:dyDescent="0.2">
      <c r="G69" s="10"/>
    </row>
    <row r="70" spans="1:13" x14ac:dyDescent="0.2">
      <c r="G70" s="10"/>
    </row>
    <row r="71" spans="1:13" x14ac:dyDescent="0.2">
      <c r="G71" s="10"/>
    </row>
    <row r="72" spans="1:13" s="18" customFormat="1" x14ac:dyDescent="0.2">
      <c r="A72" s="8"/>
      <c r="B72" s="8"/>
      <c r="C72" s="8"/>
      <c r="D72" s="8"/>
      <c r="E72" s="8"/>
      <c r="F72" s="19"/>
      <c r="G72" s="10"/>
      <c r="H72" s="8"/>
      <c r="I72" s="8"/>
      <c r="J72" s="8"/>
      <c r="K72" s="8"/>
      <c r="L72" s="8"/>
      <c r="M72" s="8"/>
    </row>
    <row r="73" spans="1:13" x14ac:dyDescent="0.2">
      <c r="G73" s="10"/>
    </row>
    <row r="74" spans="1:13" x14ac:dyDescent="0.2">
      <c r="G74" s="10"/>
    </row>
    <row r="75" spans="1:13" x14ac:dyDescent="0.2">
      <c r="A75" s="69" t="s">
        <v>102</v>
      </c>
    </row>
  </sheetData>
  <hyperlinks>
    <hyperlink ref="A2" location="Innehåll!A1" display="Tillbaka till innehållsförteckning" xr:uid="{088172D4-3237-42A0-A7C6-7DEF99DB4C37}"/>
    <hyperlink ref="A54" location="Innehåll!B33" display="Generella förklaringar för alla figurer och tabeller" xr:uid="{8404EC47-6903-4E37-931B-BD6E0C1D78F4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8936-8F9A-426A-80FD-1A066D606425}">
  <dimension ref="A1:F41"/>
  <sheetViews>
    <sheetView showGridLines="0" zoomScaleNormal="100" workbookViewId="0"/>
  </sheetViews>
  <sheetFormatPr defaultRowHeight="12" x14ac:dyDescent="0.2"/>
  <cols>
    <col min="1" max="1" width="39.140625" style="8" customWidth="1"/>
    <col min="2" max="2" width="9.140625" style="8"/>
    <col min="3" max="3" width="16.140625" style="8" bestFit="1" customWidth="1"/>
    <col min="4" max="4" width="23.28515625" style="8" bestFit="1" customWidth="1"/>
    <col min="5" max="5" width="16.140625" style="8" bestFit="1" customWidth="1"/>
    <col min="6" max="16384" width="9.140625" style="8"/>
  </cols>
  <sheetData>
    <row r="1" spans="1:6" x14ac:dyDescent="0.2">
      <c r="A1" s="9" t="s">
        <v>88</v>
      </c>
    </row>
    <row r="2" spans="1:6" x14ac:dyDescent="0.2">
      <c r="A2" s="45" t="s">
        <v>52</v>
      </c>
      <c r="B2" s="4"/>
      <c r="C2" s="17"/>
      <c r="D2" s="4"/>
      <c r="E2" s="4"/>
      <c r="F2" s="4"/>
    </row>
    <row r="3" spans="1:6" s="4" customFormat="1" x14ac:dyDescent="0.2">
      <c r="A3" s="38" t="s">
        <v>2</v>
      </c>
      <c r="B3" s="41" t="s">
        <v>12</v>
      </c>
      <c r="C3" s="41" t="s">
        <v>32</v>
      </c>
      <c r="D3" s="41" t="s">
        <v>31</v>
      </c>
      <c r="E3" s="41" t="s">
        <v>30</v>
      </c>
      <c r="F3" s="8"/>
    </row>
    <row r="4" spans="1:6" s="4" customFormat="1" x14ac:dyDescent="0.2">
      <c r="A4" s="33" t="s">
        <v>67</v>
      </c>
      <c r="B4" s="42">
        <v>297627</v>
      </c>
      <c r="C4" s="42">
        <v>6</v>
      </c>
      <c r="D4" s="42">
        <v>33</v>
      </c>
      <c r="E4" s="42">
        <v>105</v>
      </c>
    </row>
    <row r="5" spans="1:6" s="4" customFormat="1" x14ac:dyDescent="0.2">
      <c r="A5" s="33" t="s">
        <v>4</v>
      </c>
      <c r="B5" s="42">
        <v>42359</v>
      </c>
      <c r="C5" s="42">
        <v>9</v>
      </c>
      <c r="D5" s="42">
        <v>38</v>
      </c>
      <c r="E5" s="42">
        <v>101</v>
      </c>
    </row>
    <row r="6" spans="1:6" s="4" customFormat="1" x14ac:dyDescent="0.2">
      <c r="A6" s="33" t="s">
        <v>5</v>
      </c>
      <c r="B6" s="42">
        <v>46733</v>
      </c>
      <c r="C6" s="42">
        <v>6</v>
      </c>
      <c r="D6" s="42">
        <v>36</v>
      </c>
      <c r="E6" s="42">
        <v>106</v>
      </c>
    </row>
    <row r="7" spans="1:6" s="4" customFormat="1" x14ac:dyDescent="0.2">
      <c r="A7" s="33" t="s">
        <v>6</v>
      </c>
      <c r="B7" s="42">
        <v>9324</v>
      </c>
      <c r="C7" s="42">
        <v>21</v>
      </c>
      <c r="D7" s="42">
        <v>63</v>
      </c>
      <c r="E7" s="42">
        <v>137</v>
      </c>
    </row>
    <row r="8" spans="1:6" s="4" customFormat="1" x14ac:dyDescent="0.2">
      <c r="A8" s="33" t="s">
        <v>7</v>
      </c>
      <c r="B8" s="42">
        <v>30486</v>
      </c>
      <c r="C8" s="42">
        <v>4</v>
      </c>
      <c r="D8" s="42">
        <v>27</v>
      </c>
      <c r="E8" s="42">
        <v>86</v>
      </c>
    </row>
    <row r="9" spans="1:6" s="4" customFormat="1" x14ac:dyDescent="0.2">
      <c r="A9" s="33" t="s">
        <v>8</v>
      </c>
      <c r="B9" s="42">
        <v>36144</v>
      </c>
      <c r="C9" s="42">
        <v>6</v>
      </c>
      <c r="D9" s="42">
        <v>49</v>
      </c>
      <c r="E9" s="42">
        <v>137</v>
      </c>
    </row>
    <row r="10" spans="1:6" s="4" customFormat="1" x14ac:dyDescent="0.2">
      <c r="A10" s="33" t="s">
        <v>9</v>
      </c>
      <c r="B10" s="42">
        <v>8796</v>
      </c>
      <c r="C10" s="42">
        <v>6</v>
      </c>
      <c r="D10" s="42">
        <v>38</v>
      </c>
      <c r="E10" s="42">
        <v>106</v>
      </c>
    </row>
    <row r="11" spans="1:6" s="4" customFormat="1" x14ac:dyDescent="0.2">
      <c r="A11" s="33" t="s">
        <v>10</v>
      </c>
      <c r="B11" s="42">
        <v>5734</v>
      </c>
      <c r="C11" s="42">
        <v>4</v>
      </c>
      <c r="D11" s="42">
        <v>33</v>
      </c>
      <c r="E11" s="42">
        <v>112</v>
      </c>
    </row>
    <row r="12" spans="1:6" s="4" customFormat="1" x14ac:dyDescent="0.2">
      <c r="A12" s="33" t="s">
        <v>11</v>
      </c>
      <c r="B12" s="42">
        <v>9929</v>
      </c>
      <c r="C12" s="42">
        <v>12</v>
      </c>
      <c r="D12" s="42">
        <v>53</v>
      </c>
      <c r="E12" s="42">
        <v>133</v>
      </c>
    </row>
    <row r="13" spans="1:6" s="4" customFormat="1" x14ac:dyDescent="0.2">
      <c r="A13" s="33" t="s">
        <v>1</v>
      </c>
      <c r="B13" s="42">
        <v>17951</v>
      </c>
      <c r="C13" s="42">
        <v>7</v>
      </c>
      <c r="D13" s="42">
        <v>20</v>
      </c>
      <c r="E13" s="42">
        <v>62</v>
      </c>
    </row>
    <row r="14" spans="1:6" x14ac:dyDescent="0.2">
      <c r="A14" s="33" t="s">
        <v>0</v>
      </c>
      <c r="B14" s="42">
        <v>53959</v>
      </c>
      <c r="C14" s="42">
        <v>3</v>
      </c>
      <c r="D14" s="42">
        <v>14</v>
      </c>
      <c r="E14" s="42">
        <v>51</v>
      </c>
      <c r="F14" s="4"/>
    </row>
    <row r="15" spans="1:6" x14ac:dyDescent="0.2">
      <c r="A15" s="33" t="s">
        <v>3</v>
      </c>
      <c r="B15" s="42">
        <v>36212</v>
      </c>
      <c r="C15" s="42">
        <v>14</v>
      </c>
      <c r="D15" s="42">
        <v>65</v>
      </c>
      <c r="E15" s="42">
        <v>170</v>
      </c>
      <c r="F15" s="4"/>
    </row>
    <row r="16" spans="1:6" x14ac:dyDescent="0.2">
      <c r="A16" s="69" t="s">
        <v>53</v>
      </c>
      <c r="B16" s="4"/>
      <c r="C16" s="4"/>
      <c r="D16" s="4"/>
      <c r="E16" s="4"/>
      <c r="F16" s="4"/>
    </row>
    <row r="17" spans="1:6" x14ac:dyDescent="0.2">
      <c r="A17" s="95" t="s">
        <v>94</v>
      </c>
    </row>
    <row r="18" spans="1:6" x14ac:dyDescent="0.2">
      <c r="A18" s="70" t="s">
        <v>73</v>
      </c>
    </row>
    <row r="19" spans="1:6" s="4" customFormat="1" x14ac:dyDescent="0.2">
      <c r="A19" s="8"/>
      <c r="B19" s="19"/>
      <c r="C19" s="8"/>
      <c r="D19" s="8"/>
      <c r="E19" s="8"/>
      <c r="F19" s="8"/>
    </row>
    <row r="20" spans="1:6" s="4" customFormat="1" x14ac:dyDescent="0.2">
      <c r="A20" s="8"/>
      <c r="B20" s="19"/>
      <c r="C20" s="8"/>
      <c r="D20" s="8"/>
      <c r="E20" s="8"/>
      <c r="F20" s="8"/>
    </row>
    <row r="21" spans="1:6" s="4" customFormat="1" x14ac:dyDescent="0.2">
      <c r="A21" s="87"/>
      <c r="B21" s="87"/>
      <c r="C21" s="87"/>
      <c r="D21" s="87"/>
      <c r="E21" s="87"/>
      <c r="F21" s="87"/>
    </row>
    <row r="22" spans="1:6" s="4" customFormat="1" x14ac:dyDescent="0.2">
      <c r="A22" s="87"/>
      <c r="B22" s="87"/>
      <c r="C22" s="87"/>
      <c r="D22" s="87"/>
      <c r="E22" s="87"/>
      <c r="F22" s="87"/>
    </row>
    <row r="23" spans="1:6" s="4" customFormat="1" x14ac:dyDescent="0.2">
      <c r="A23" s="87"/>
      <c r="B23" s="87" t="s">
        <v>41</v>
      </c>
      <c r="C23" s="87" t="s">
        <v>40</v>
      </c>
      <c r="D23" s="87" t="s">
        <v>39</v>
      </c>
      <c r="E23" s="87"/>
      <c r="F23" s="87"/>
    </row>
    <row r="24" spans="1:6" s="4" customFormat="1" x14ac:dyDescent="0.2">
      <c r="A24" s="89" t="s">
        <v>3</v>
      </c>
      <c r="B24" s="90">
        <f>C15</f>
        <v>14</v>
      </c>
      <c r="C24" s="90">
        <f>D15-C15</f>
        <v>51</v>
      </c>
      <c r="D24" s="90">
        <f>E15-D15</f>
        <v>105</v>
      </c>
      <c r="E24" s="87"/>
      <c r="F24" s="87"/>
    </row>
    <row r="25" spans="1:6" s="4" customFormat="1" x14ac:dyDescent="0.2">
      <c r="A25" s="89" t="s">
        <v>0</v>
      </c>
      <c r="B25" s="90">
        <f>C14</f>
        <v>3</v>
      </c>
      <c r="C25" s="90">
        <f>D14-C14</f>
        <v>11</v>
      </c>
      <c r="D25" s="90">
        <f>E14-D14</f>
        <v>37</v>
      </c>
      <c r="E25" s="87"/>
      <c r="F25" s="87"/>
    </row>
    <row r="26" spans="1:6" s="4" customFormat="1" x14ac:dyDescent="0.2">
      <c r="A26" s="89" t="s">
        <v>1</v>
      </c>
      <c r="B26" s="90">
        <f>C13</f>
        <v>7</v>
      </c>
      <c r="C26" s="90">
        <f>D13-C13</f>
        <v>13</v>
      </c>
      <c r="D26" s="90">
        <f>E13-D13</f>
        <v>42</v>
      </c>
      <c r="E26" s="87"/>
      <c r="F26" s="87"/>
    </row>
    <row r="27" spans="1:6" s="4" customFormat="1" x14ac:dyDescent="0.2">
      <c r="A27" s="89" t="s">
        <v>11</v>
      </c>
      <c r="B27" s="90">
        <f>C12</f>
        <v>12</v>
      </c>
      <c r="C27" s="90">
        <f>D12-C12</f>
        <v>41</v>
      </c>
      <c r="D27" s="90">
        <f>E12-D12</f>
        <v>80</v>
      </c>
      <c r="E27" s="87"/>
      <c r="F27" s="87"/>
    </row>
    <row r="28" spans="1:6" s="4" customFormat="1" x14ac:dyDescent="0.2">
      <c r="A28" s="89" t="s">
        <v>10</v>
      </c>
      <c r="B28" s="90">
        <f>C11</f>
        <v>4</v>
      </c>
      <c r="C28" s="90">
        <f>D11-C11</f>
        <v>29</v>
      </c>
      <c r="D28" s="90">
        <f>E11-D11</f>
        <v>79</v>
      </c>
      <c r="E28" s="87"/>
      <c r="F28" s="87"/>
    </row>
    <row r="29" spans="1:6" s="4" customFormat="1" x14ac:dyDescent="0.2">
      <c r="A29" s="89" t="s">
        <v>9</v>
      </c>
      <c r="B29" s="90">
        <f>C10</f>
        <v>6</v>
      </c>
      <c r="C29" s="90">
        <f>D10-C10</f>
        <v>32</v>
      </c>
      <c r="D29" s="90">
        <f>E10-D10</f>
        <v>68</v>
      </c>
      <c r="E29" s="87"/>
      <c r="F29" s="87"/>
    </row>
    <row r="30" spans="1:6" s="4" customFormat="1" x14ac:dyDescent="0.2">
      <c r="A30" s="89" t="s">
        <v>8</v>
      </c>
      <c r="B30" s="90">
        <f>C9</f>
        <v>6</v>
      </c>
      <c r="C30" s="90">
        <f>D9-C9</f>
        <v>43</v>
      </c>
      <c r="D30" s="90">
        <f>E9-D9</f>
        <v>88</v>
      </c>
      <c r="E30" s="87"/>
      <c r="F30" s="87"/>
    </row>
    <row r="31" spans="1:6" s="4" customFormat="1" x14ac:dyDescent="0.2">
      <c r="A31" s="89" t="s">
        <v>7</v>
      </c>
      <c r="B31" s="90">
        <f>C8</f>
        <v>4</v>
      </c>
      <c r="C31" s="90">
        <f>D8-C8</f>
        <v>23</v>
      </c>
      <c r="D31" s="90">
        <f>E8-D8</f>
        <v>59</v>
      </c>
      <c r="E31" s="87"/>
      <c r="F31" s="87"/>
    </row>
    <row r="32" spans="1:6" s="4" customFormat="1" x14ac:dyDescent="0.2">
      <c r="A32" s="89" t="s">
        <v>6</v>
      </c>
      <c r="B32" s="90">
        <f>C7</f>
        <v>21</v>
      </c>
      <c r="C32" s="90">
        <f>D7-C7</f>
        <v>42</v>
      </c>
      <c r="D32" s="90">
        <f>E7-D7</f>
        <v>74</v>
      </c>
      <c r="E32" s="87"/>
      <c r="F32" s="87"/>
    </row>
    <row r="33" spans="1:6" x14ac:dyDescent="0.2">
      <c r="A33" s="89" t="s">
        <v>5</v>
      </c>
      <c r="B33" s="90">
        <f>C6</f>
        <v>6</v>
      </c>
      <c r="C33" s="90">
        <f>D6-C6</f>
        <v>30</v>
      </c>
      <c r="D33" s="90">
        <f>E6-D6</f>
        <v>70</v>
      </c>
      <c r="E33" s="87"/>
      <c r="F33" s="87"/>
    </row>
    <row r="34" spans="1:6" x14ac:dyDescent="0.2">
      <c r="A34" s="89" t="s">
        <v>4</v>
      </c>
      <c r="B34" s="90">
        <f>C5</f>
        <v>9</v>
      </c>
      <c r="C34" s="90">
        <f>D5-C5</f>
        <v>29</v>
      </c>
      <c r="D34" s="90">
        <f>E5-D5</f>
        <v>63</v>
      </c>
      <c r="E34" s="87"/>
      <c r="F34" s="87"/>
    </row>
    <row r="35" spans="1:6" s="4" customFormat="1" x14ac:dyDescent="0.2">
      <c r="A35" s="89" t="s">
        <v>67</v>
      </c>
      <c r="B35" s="90">
        <f>C4</f>
        <v>6</v>
      </c>
      <c r="C35" s="90">
        <f>D4-C4</f>
        <v>27</v>
      </c>
      <c r="D35" s="90">
        <f>E4-D4</f>
        <v>72</v>
      </c>
      <c r="E35" s="87"/>
      <c r="F35" s="87"/>
    </row>
    <row r="36" spans="1:6" s="4" customFormat="1" x14ac:dyDescent="0.2">
      <c r="A36" s="87"/>
      <c r="B36" s="87"/>
      <c r="C36" s="87"/>
      <c r="D36" s="87"/>
      <c r="E36" s="87"/>
      <c r="F36" s="87"/>
    </row>
    <row r="37" spans="1:6" s="4" customFormat="1" x14ac:dyDescent="0.2">
      <c r="A37" s="87"/>
      <c r="B37" s="87"/>
      <c r="C37" s="87"/>
      <c r="D37" s="87"/>
      <c r="E37" s="87"/>
      <c r="F37" s="87"/>
    </row>
    <row r="39" spans="1:6" s="4" customFormat="1" x14ac:dyDescent="0.2">
      <c r="A39" s="8"/>
      <c r="B39" s="8"/>
      <c r="C39" s="8"/>
      <c r="D39" s="8"/>
      <c r="E39" s="8"/>
      <c r="F39" s="8"/>
    </row>
    <row r="40" spans="1:6" s="4" customFormat="1" x14ac:dyDescent="0.2">
      <c r="A40" s="69" t="s">
        <v>98</v>
      </c>
      <c r="B40" s="8"/>
      <c r="C40" s="8"/>
      <c r="D40" s="8"/>
      <c r="E40" s="8"/>
      <c r="F40" s="8"/>
    </row>
    <row r="41" spans="1:6" x14ac:dyDescent="0.2">
      <c r="A41" s="69" t="s">
        <v>100</v>
      </c>
    </row>
  </sheetData>
  <hyperlinks>
    <hyperlink ref="A2" location="Innehåll!A1" display="Tillbaka till innehållsförteckning" xr:uid="{6A71C3F8-019B-4F4C-9751-1D66EFAEDFE4}"/>
    <hyperlink ref="A18" location="Innehåll!B33" display="Generella förklaringar för alla figurer och tabeller" xr:uid="{66B5C45C-0783-4AD8-B0C3-A20ACB1425D2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01EA-343F-4A3B-85EB-116914D05372}">
  <dimension ref="A1:E43"/>
  <sheetViews>
    <sheetView showGridLines="0" workbookViewId="0">
      <selection activeCell="B46" sqref="B46"/>
    </sheetView>
  </sheetViews>
  <sheetFormatPr defaultRowHeight="12" x14ac:dyDescent="0.2"/>
  <cols>
    <col min="1" max="1" width="45.140625" style="8" customWidth="1"/>
    <col min="2" max="2" width="18.7109375" style="8" customWidth="1"/>
    <col min="3" max="3" width="20" style="8" customWidth="1"/>
    <col min="4" max="4" width="24.5703125" style="8" customWidth="1"/>
    <col min="5" max="5" width="9.140625" style="8"/>
    <col min="6" max="16384" width="9.140625" style="1"/>
  </cols>
  <sheetData>
    <row r="1" spans="1:5" x14ac:dyDescent="0.2">
      <c r="A1" s="9" t="s">
        <v>87</v>
      </c>
    </row>
    <row r="2" spans="1:5" x14ac:dyDescent="0.2">
      <c r="A2" s="45" t="s">
        <v>52</v>
      </c>
      <c r="B2" s="3"/>
      <c r="C2" s="34"/>
      <c r="D2" s="3"/>
      <c r="E2" s="3"/>
    </row>
    <row r="3" spans="1:5" x14ac:dyDescent="0.2">
      <c r="A3" s="20" t="s">
        <v>96</v>
      </c>
      <c r="B3" s="20" t="s">
        <v>48</v>
      </c>
      <c r="C3" s="20" t="s">
        <v>49</v>
      </c>
      <c r="D3" s="20" t="s">
        <v>13</v>
      </c>
      <c r="E3" s="3"/>
    </row>
    <row r="4" spans="1:5" x14ac:dyDescent="0.2">
      <c r="A4" s="84" t="s">
        <v>67</v>
      </c>
      <c r="B4" s="43">
        <v>34</v>
      </c>
      <c r="C4" s="43">
        <v>33</v>
      </c>
      <c r="D4" s="43">
        <v>1</v>
      </c>
      <c r="E4" s="3"/>
    </row>
    <row r="5" spans="1:5" x14ac:dyDescent="0.2">
      <c r="A5" s="84" t="s">
        <v>4</v>
      </c>
      <c r="B5" s="43">
        <v>54</v>
      </c>
      <c r="C5" s="43">
        <v>36</v>
      </c>
      <c r="D5" s="43">
        <v>18</v>
      </c>
      <c r="E5" s="3"/>
    </row>
    <row r="6" spans="1:5" x14ac:dyDescent="0.2">
      <c r="A6" s="84" t="s">
        <v>5</v>
      </c>
      <c r="B6" s="43">
        <v>48</v>
      </c>
      <c r="C6" s="43">
        <v>35</v>
      </c>
      <c r="D6" s="43">
        <v>13</v>
      </c>
      <c r="E6" s="3"/>
    </row>
    <row r="7" spans="1:5" x14ac:dyDescent="0.2">
      <c r="A7" s="84" t="s">
        <v>6</v>
      </c>
      <c r="B7" s="43">
        <v>65</v>
      </c>
      <c r="C7" s="43">
        <v>62</v>
      </c>
      <c r="D7" s="43">
        <v>3</v>
      </c>
      <c r="E7" s="3"/>
    </row>
    <row r="8" spans="1:5" x14ac:dyDescent="0.2">
      <c r="A8" s="84" t="s">
        <v>7</v>
      </c>
      <c r="B8" s="43">
        <v>45</v>
      </c>
      <c r="C8" s="43">
        <v>24</v>
      </c>
      <c r="D8" s="43">
        <v>21</v>
      </c>
      <c r="E8" s="3"/>
    </row>
    <row r="9" spans="1:5" x14ac:dyDescent="0.2">
      <c r="A9" s="84" t="s">
        <v>8</v>
      </c>
      <c r="B9" s="43">
        <v>60</v>
      </c>
      <c r="C9" s="43">
        <v>49</v>
      </c>
      <c r="D9" s="43">
        <v>11</v>
      </c>
      <c r="E9" s="3"/>
    </row>
    <row r="10" spans="1:5" x14ac:dyDescent="0.2">
      <c r="A10" s="84" t="s">
        <v>9</v>
      </c>
      <c r="B10" s="43">
        <v>44</v>
      </c>
      <c r="C10" s="43">
        <v>37</v>
      </c>
      <c r="D10" s="43">
        <v>7</v>
      </c>
      <c r="E10" s="3"/>
    </row>
    <row r="11" spans="1:5" x14ac:dyDescent="0.2">
      <c r="A11" s="84" t="s">
        <v>10</v>
      </c>
      <c r="B11" s="43">
        <v>35</v>
      </c>
      <c r="C11" s="43">
        <v>33</v>
      </c>
      <c r="D11" s="43">
        <v>2</v>
      </c>
      <c r="E11" s="3"/>
    </row>
    <row r="12" spans="1:5" x14ac:dyDescent="0.2">
      <c r="A12" s="84" t="s">
        <v>11</v>
      </c>
      <c r="B12" s="43">
        <v>67</v>
      </c>
      <c r="C12" s="43">
        <v>52</v>
      </c>
      <c r="D12" s="43">
        <v>15</v>
      </c>
      <c r="E12" s="3"/>
    </row>
    <row r="13" spans="1:5" x14ac:dyDescent="0.2">
      <c r="A13" s="84" t="s">
        <v>1</v>
      </c>
      <c r="B13" s="43">
        <v>22</v>
      </c>
      <c r="C13" s="43">
        <v>20</v>
      </c>
      <c r="D13" s="43">
        <v>2</v>
      </c>
      <c r="E13" s="3"/>
    </row>
    <row r="14" spans="1:5" x14ac:dyDescent="0.2">
      <c r="A14" s="84" t="s">
        <v>0</v>
      </c>
      <c r="B14" s="43">
        <v>6</v>
      </c>
      <c r="C14" s="43">
        <v>16</v>
      </c>
      <c r="D14" s="43">
        <v>-10</v>
      </c>
      <c r="E14" s="3"/>
    </row>
    <row r="15" spans="1:5" x14ac:dyDescent="0.2">
      <c r="A15" s="84" t="s">
        <v>3</v>
      </c>
      <c r="B15" s="43">
        <v>39</v>
      </c>
      <c r="C15" s="43">
        <v>66</v>
      </c>
      <c r="D15" s="43">
        <v>-27</v>
      </c>
      <c r="E15" s="3"/>
    </row>
    <row r="16" spans="1:5" x14ac:dyDescent="0.2">
      <c r="A16" s="69" t="s">
        <v>53</v>
      </c>
      <c r="B16" s="3"/>
      <c r="C16" s="3"/>
      <c r="D16" s="3"/>
      <c r="E16" s="3"/>
    </row>
    <row r="17" spans="1:5" x14ac:dyDescent="0.2">
      <c r="A17" s="95" t="s">
        <v>94</v>
      </c>
    </row>
    <row r="18" spans="1:5" x14ac:dyDescent="0.2">
      <c r="A18" s="70" t="s">
        <v>73</v>
      </c>
    </row>
    <row r="20" spans="1:5" x14ac:dyDescent="0.2">
      <c r="D20" s="28"/>
      <c r="E20" s="27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5"/>
      <c r="B23" s="3"/>
      <c r="C23" s="3"/>
      <c r="D23" s="3"/>
      <c r="E23" s="3"/>
    </row>
    <row r="24" spans="1:5" x14ac:dyDescent="0.2">
      <c r="A24" s="35"/>
      <c r="B24" s="3"/>
      <c r="C24" s="3"/>
      <c r="D24" s="3"/>
      <c r="E24" s="3"/>
    </row>
    <row r="25" spans="1:5" x14ac:dyDescent="0.2">
      <c r="A25" s="35"/>
      <c r="B25" s="3"/>
      <c r="C25" s="3"/>
      <c r="D25" s="3"/>
      <c r="E25" s="3"/>
    </row>
    <row r="26" spans="1:5" x14ac:dyDescent="0.2">
      <c r="A26" s="35"/>
      <c r="B26" s="3"/>
      <c r="C26" s="3"/>
      <c r="D26" s="3"/>
      <c r="E26" s="3"/>
    </row>
    <row r="27" spans="1:5" x14ac:dyDescent="0.2">
      <c r="A27" s="35"/>
      <c r="B27" s="3"/>
      <c r="C27" s="3"/>
      <c r="D27" s="3"/>
      <c r="E27" s="3"/>
    </row>
    <row r="28" spans="1:5" x14ac:dyDescent="0.2">
      <c r="A28" s="35"/>
      <c r="B28" s="3"/>
      <c r="C28" s="3"/>
      <c r="D28" s="3"/>
      <c r="E28" s="3"/>
    </row>
    <row r="29" spans="1:5" x14ac:dyDescent="0.2">
      <c r="A29" s="35"/>
      <c r="B29" s="3"/>
      <c r="C29" s="3"/>
      <c r="D29" s="3"/>
      <c r="E29" s="3"/>
    </row>
    <row r="30" spans="1:5" x14ac:dyDescent="0.2">
      <c r="A30" s="35"/>
      <c r="B30" s="3"/>
      <c r="C30" s="3"/>
      <c r="D30" s="3"/>
      <c r="E30" s="3"/>
    </row>
    <row r="31" spans="1:5" x14ac:dyDescent="0.2">
      <c r="A31" s="35"/>
      <c r="B31" s="3"/>
      <c r="C31" s="3"/>
      <c r="D31" s="3"/>
      <c r="E31" s="3"/>
    </row>
    <row r="32" spans="1:5" x14ac:dyDescent="0.2">
      <c r="A32" s="35"/>
      <c r="B32" s="3"/>
      <c r="C32" s="3"/>
      <c r="D32" s="3"/>
      <c r="E32" s="3"/>
    </row>
    <row r="33" spans="1:5" x14ac:dyDescent="0.2">
      <c r="A33" s="35"/>
      <c r="B33" s="3"/>
      <c r="C33" s="3"/>
      <c r="D33" s="3"/>
      <c r="E33" s="3"/>
    </row>
    <row r="34" spans="1:5" x14ac:dyDescent="0.2">
      <c r="A34" s="35"/>
      <c r="B34" s="3"/>
      <c r="C34" s="3"/>
      <c r="D34" s="3"/>
      <c r="E34" s="3"/>
    </row>
    <row r="35" spans="1:5" x14ac:dyDescent="0.2">
      <c r="A35" s="35"/>
      <c r="B35" s="3"/>
      <c r="C35" s="3"/>
      <c r="D35" s="3"/>
      <c r="E35" s="3"/>
    </row>
    <row r="36" spans="1:5" x14ac:dyDescent="0.2">
      <c r="A36" s="37"/>
      <c r="B36" s="3"/>
      <c r="C36" s="3"/>
      <c r="D36" s="3"/>
      <c r="E36" s="3"/>
    </row>
    <row r="37" spans="1:5" x14ac:dyDescent="0.2">
      <c r="A37" s="37"/>
      <c r="B37" s="3"/>
      <c r="C37" s="3"/>
      <c r="D37" s="3"/>
      <c r="E37" s="3"/>
    </row>
    <row r="38" spans="1:5" x14ac:dyDescent="0.2">
      <c r="A38" s="37"/>
      <c r="B38" s="3"/>
      <c r="C38" s="3"/>
      <c r="D38" s="3"/>
      <c r="E38" s="3"/>
    </row>
    <row r="39" spans="1:5" x14ac:dyDescent="0.2">
      <c r="A39" s="37"/>
      <c r="B39" s="3"/>
      <c r="C39" s="3"/>
      <c r="D39" s="3"/>
      <c r="E39" s="3"/>
    </row>
    <row r="40" spans="1:5" x14ac:dyDescent="0.2">
      <c r="A40" s="37"/>
      <c r="B40" s="3"/>
      <c r="C40" s="3"/>
      <c r="D40" s="3"/>
      <c r="E40" s="3"/>
    </row>
    <row r="43" spans="1:5" x14ac:dyDescent="0.2">
      <c r="A43" s="69" t="s">
        <v>128</v>
      </c>
    </row>
  </sheetData>
  <hyperlinks>
    <hyperlink ref="A2" location="Innehåll!A1" display="Tillbaka till innehållsförteckning" xr:uid="{67EF703F-2B12-47C7-9965-FFCD1896393C}"/>
    <hyperlink ref="A18" location="Innehåll!B33" display="Generella förklaringar för alla figurer och tabeller" xr:uid="{F5DD8962-C21F-4AA5-8307-448F6742CAA1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tidsserier och figurer 2015-2020</dc:title>
  <dc:subject>Brottmålsprocessen</dc:subject>
  <dc:creator/>
  <cp:lastModifiedBy/>
  <dcterms:created xsi:type="dcterms:W3CDTF">2022-03-04T11:35:37Z</dcterms:created>
  <dcterms:modified xsi:type="dcterms:W3CDTF">2022-04-04T13:07:27Z</dcterms:modified>
  <cp:category>Genomströmningstider</cp:category>
</cp:coreProperties>
</file>